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3-SPPSI\SDATAA\BPAL\PNA\AAP NATIONAUX PNA\AAP national 2025-2026\D-S\Pièces du dossier\"/>
    </mc:Choice>
  </mc:AlternateContent>
  <xr:revisionPtr revIDLastSave="0" documentId="13_ncr:1_{AB5A0B29-29FF-4C35-B913-F158C0A99A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signes" sheetId="5" r:id="rId1"/>
    <sheet name="Budget Total" sheetId="4" r:id="rId2"/>
    <sheet name="Budget Demandeur 1" sheetId="2" r:id="rId3"/>
    <sheet name="Budget Demandeur 2" sheetId="3" r:id="rId4"/>
    <sheet name="Synthèse" sheetId="1" r:id="rId5"/>
  </sheets>
  <definedNames>
    <definedName name="Excel_BuiltIn_Print_Area" localSheetId="2">'Budget Demandeur 1'!$B$2:$I$59</definedName>
    <definedName name="Excel_BuiltIn_Print_Area" localSheetId="3">'Budget Demandeur 2'!$B$2:$I$59</definedName>
    <definedName name="Excel_BuiltIn_Print_Area" localSheetId="1">'Budget Total'!$B$2:$I$59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pjIl4KLn4UWRN9gjk9G+Bv/27nUjvBZpaRgqBy+ZgRE="/>
    </ext>
  </extLst>
</workbook>
</file>

<file path=xl/calcChain.xml><?xml version="1.0" encoding="utf-8"?>
<calcChain xmlns="http://schemas.openxmlformats.org/spreadsheetml/2006/main">
  <c r="F56" i="4" l="1"/>
  <c r="F52" i="4"/>
  <c r="F58" i="4" s="1"/>
  <c r="D36" i="4"/>
  <c r="D32" i="4"/>
  <c r="D38" i="4" s="1"/>
  <c r="E25" i="4"/>
  <c r="F24" i="4"/>
  <c r="G24" i="4" s="1"/>
  <c r="F23" i="4"/>
  <c r="G23" i="4" s="1"/>
  <c r="F22" i="4"/>
  <c r="G22" i="4" s="1"/>
  <c r="F21" i="4"/>
  <c r="G21" i="4" s="1"/>
  <c r="G20" i="4"/>
  <c r="F20" i="4"/>
  <c r="F19" i="4"/>
  <c r="G19" i="4" s="1"/>
  <c r="G25" i="4" s="1"/>
  <c r="D37" i="4" s="1"/>
  <c r="D39" i="4" s="1"/>
  <c r="F15" i="4"/>
  <c r="F56" i="3"/>
  <c r="F58" i="3" s="1"/>
  <c r="F52" i="3"/>
  <c r="H52" i="3" s="1"/>
  <c r="D32" i="3"/>
  <c r="D38" i="3" s="1"/>
  <c r="E25" i="3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G25" i="3" s="1"/>
  <c r="D37" i="3" s="1"/>
  <c r="F15" i="3"/>
  <c r="D36" i="3" s="1"/>
  <c r="F15" i="2"/>
  <c r="F4" i="1"/>
  <c r="F3" i="1"/>
  <c r="E5" i="1"/>
  <c r="F5" i="1" s="1"/>
  <c r="H49" i="4" l="1"/>
  <c r="H48" i="4"/>
  <c r="H45" i="4"/>
  <c r="H57" i="4"/>
  <c r="H47" i="4"/>
  <c r="H53" i="4"/>
  <c r="H51" i="4"/>
  <c r="H44" i="4"/>
  <c r="H54" i="4"/>
  <c r="H50" i="4"/>
  <c r="H46" i="4"/>
  <c r="H55" i="4"/>
  <c r="H56" i="4"/>
  <c r="H52" i="4"/>
  <c r="D39" i="3"/>
  <c r="H58" i="3"/>
  <c r="H55" i="3"/>
  <c r="H44" i="3"/>
  <c r="H54" i="3"/>
  <c r="H53" i="3"/>
  <c r="H51" i="3"/>
  <c r="H50" i="3"/>
  <c r="H49" i="3"/>
  <c r="H48" i="3"/>
  <c r="H57" i="3"/>
  <c r="H47" i="3"/>
  <c r="H46" i="3"/>
  <c r="H45" i="3"/>
  <c r="H56" i="3"/>
  <c r="F20" i="2"/>
  <c r="G20" i="2" s="1"/>
  <c r="F21" i="2"/>
  <c r="G21" i="2" s="1"/>
  <c r="F22" i="2"/>
  <c r="G22" i="2" s="1"/>
  <c r="F23" i="2"/>
  <c r="G23" i="2" s="1"/>
  <c r="F24" i="2"/>
  <c r="G24" i="2" s="1"/>
  <c r="F19" i="2"/>
  <c r="G19" i="2" s="1"/>
  <c r="F56" i="2"/>
  <c r="E25" i="2"/>
  <c r="D36" i="2"/>
  <c r="H58" i="4" l="1"/>
  <c r="G25" i="2"/>
  <c r="D37" i="2" l="1"/>
  <c r="D32" i="2"/>
  <c r="D38" i="2" s="1"/>
  <c r="D39" i="2" l="1"/>
  <c r="F52" i="2" l="1"/>
  <c r="F58" i="2" s="1"/>
  <c r="H57" i="2" l="1"/>
  <c r="H54" i="2" l="1"/>
  <c r="H47" i="2"/>
  <c r="H53" i="2"/>
  <c r="H46" i="2"/>
  <c r="H45" i="2"/>
  <c r="H51" i="2"/>
  <c r="H50" i="2"/>
  <c r="H49" i="2"/>
  <c r="H55" i="2"/>
  <c r="H48" i="2"/>
  <c r="H56" i="2"/>
  <c r="H44" i="2"/>
  <c r="H52" i="2"/>
  <c r="H58" i="2" s="1"/>
</calcChain>
</file>

<file path=xl/sharedStrings.xml><?xml version="1.0" encoding="utf-8"?>
<sst xmlns="http://schemas.openxmlformats.org/spreadsheetml/2006/main" count="199" uniqueCount="73">
  <si>
    <t>Budget total TTC</t>
  </si>
  <si>
    <t>Total</t>
  </si>
  <si>
    <t>vers une Stratégie Nationale pour l'Alimentation, la Nutrition et le Climat (SNANC)</t>
  </si>
  <si>
    <t>Tous les montants sont arrondis à l'euro. L'ajout de ligne est possible autant que nécessaire.</t>
  </si>
  <si>
    <r>
      <rPr>
        <sz val="10"/>
        <color rgb="FFFF0000"/>
        <rFont val="Marianne"/>
      </rPr>
      <t xml:space="preserve">Attention : </t>
    </r>
    <r>
      <rPr>
        <b/>
        <sz val="10"/>
        <color rgb="FFFF0000"/>
        <rFont val="Marianne"/>
      </rPr>
      <t>vérifier les formules</t>
    </r>
    <r>
      <rPr>
        <sz val="10"/>
        <color rgb="FFFF0000"/>
        <rFont val="Marianne"/>
      </rPr>
      <t xml:space="preserve"> qui sont automatisées mais qui peuvent avoir été modifiées notamment si vous changez de format (libre office par exemple)</t>
    </r>
  </si>
  <si>
    <t>a) Dépenses faisant l’objet d’une facturation (prestations externes, petit matériel strictement nécessaire au projet, etc.)</t>
  </si>
  <si>
    <t>Nature des dépenses</t>
  </si>
  <si>
    <r>
      <rPr>
        <sz val="10"/>
        <color theme="1"/>
        <rFont val="Marianne"/>
      </rPr>
      <t xml:space="preserve">Montant prévu 
</t>
    </r>
    <r>
      <rPr>
        <sz val="8"/>
        <color theme="1"/>
        <rFont val="Marianne"/>
      </rPr>
      <t>(préciser HT ou TTC pour les dépenses pouvant faire l'objet d'une récupération de la TVA(*))</t>
    </r>
  </si>
  <si>
    <t>Nom du prestataire ou du fournisseur</t>
  </si>
  <si>
    <t>TOTAL des dépenses</t>
  </si>
  <si>
    <t>(*) Le cas échéant, pour les collectivités et les associations, indiquer les montants HT pour les dépenses à engager faisant l'objet d'une récupération de la TVA. Indiquer les montants TTC pour les dépenses ne faisant pas l'objet d'une récupération de la TVA.</t>
  </si>
  <si>
    <t>b) Frais salariaux supportés par le demandeur</t>
  </si>
  <si>
    <t>Année</t>
  </si>
  <si>
    <t>Fonction de l'intervenant (ex : chargé de mission, animateur, etc.). Ne pas donner de NOM.
Préciser si fonctionnaire(**)</t>
  </si>
  <si>
    <t>Temps prévu pour l'action (jours) (a)</t>
  </si>
  <si>
    <t>Coût journée de l'intervenant (€) (b = c/d)</t>
  </si>
  <si>
    <t>Frais salariaux prévisionnels liés à l’opération
(a x b)</t>
  </si>
  <si>
    <t>Salaire annuel brut
+ Charges patronales
(c)</t>
  </si>
  <si>
    <t>Nombre de jours travaillés par an pour le salarié (d)</t>
  </si>
  <si>
    <t>Total dépenses</t>
  </si>
  <si>
    <t>(**) : les traitements et salaires des personnels permanents pour les organismes publics, pris en charge par le budget de l’État ou des collectivités territoriales, ne pourront être couverts par la subvention</t>
  </si>
  <si>
    <t>c ) Autres frais internes</t>
  </si>
  <si>
    <t>Montant prévisionnel</t>
  </si>
  <si>
    <t>Justificatifs à fournir à l'issu du projet</t>
  </si>
  <si>
    <t>Frais de déplacement</t>
  </si>
  <si>
    <t>Tarif des frais de mission (avec décision interne validée par le représentant de la structure)/ décompte et applicaiton du tarif administratif/ justificatifs de déplacement par des moyens de transport collectifs/attestation validée par le responsable de la structure …</t>
  </si>
  <si>
    <t>Dépenses indirectes</t>
  </si>
  <si>
    <t>Explication détaillée du mode de calcul visée par le représentant de la structure ou plafonné à 8 % du total du budget</t>
  </si>
  <si>
    <t>Autres (préciser)</t>
  </si>
  <si>
    <t>Factures d'autres frais internes (communication interne, duplications de documents ….)ou autres justificatifs au besoin</t>
  </si>
  <si>
    <t>d) Récapitulatif</t>
  </si>
  <si>
    <t>Nature dépenses</t>
  </si>
  <si>
    <t>Coût prévu (€)</t>
  </si>
  <si>
    <t xml:space="preserve">Frais facturés (a) </t>
  </si>
  <si>
    <t>Frais salariaux (b)</t>
  </si>
  <si>
    <t xml:space="preserve">Autres frais internes (c) </t>
  </si>
  <si>
    <t>Plan de financement prévisionnel</t>
  </si>
  <si>
    <t>Financeur 
(préciser à chaque ligne le nom et/ou la nature de la subvention)</t>
  </si>
  <si>
    <t>Montant (€)</t>
  </si>
  <si>
    <t>% du total</t>
  </si>
  <si>
    <t>Financeurs publics</t>
  </si>
  <si>
    <t>Autre subvention Etat</t>
  </si>
  <si>
    <t>Région</t>
  </si>
  <si>
    <t>Département</t>
  </si>
  <si>
    <t>Autre collectivité</t>
  </si>
  <si>
    <t>Union européenne</t>
  </si>
  <si>
    <t>Établissement public</t>
  </si>
  <si>
    <t>Autres</t>
  </si>
  <si>
    <t>Sous-total financeurs publics</t>
  </si>
  <si>
    <t>Financeurs privés</t>
  </si>
  <si>
    <t>Partenaire financier privé 1</t>
  </si>
  <si>
    <t>Partenaire financier privé 2</t>
  </si>
  <si>
    <t>Sous-total financeurs privés</t>
  </si>
  <si>
    <t>Autofinancement</t>
  </si>
  <si>
    <t>Total général</t>
  </si>
  <si>
    <t>Appel à projets 2025-2026</t>
  </si>
  <si>
    <t>Appel à projets SNANC 2025-2026</t>
  </si>
  <si>
    <t>Pourcentage de financement AAP SNANC</t>
  </si>
  <si>
    <t>Montant total de subvention demandé</t>
  </si>
  <si>
    <t>Nom de la structure</t>
  </si>
  <si>
    <t>Consignes de remplissage :</t>
  </si>
  <si>
    <t>Budget Total du projet</t>
  </si>
  <si>
    <t xml:space="preserve"> Case à remplir </t>
  </si>
  <si>
    <t xml:space="preserve"> Remplissage automatique</t>
  </si>
  <si>
    <t>*</t>
  </si>
  <si>
    <t xml:space="preserve"> Uniquement si plusieurs demandes de subvention</t>
  </si>
  <si>
    <t>Demandeur 1</t>
  </si>
  <si>
    <t>Demandeur 2* (en cas de co-portage)</t>
  </si>
  <si>
    <t>Budget prévisionnel Demandeur 1</t>
  </si>
  <si>
    <t>Budget prévisionnel Demandeur 2</t>
  </si>
  <si>
    <t>Budget prévisionnel TOTAL</t>
  </si>
  <si>
    <t>Nature de l’intervention / tâches réalisées par le salarié</t>
  </si>
  <si>
    <r>
      <t xml:space="preserve">• Renseigner l'onglet "Budget Total" détaillant le budget. 
• </t>
    </r>
    <r>
      <rPr>
        <b/>
        <sz val="10"/>
        <color rgb="FFFF0000"/>
        <rFont val="Arial"/>
        <family val="2"/>
        <scheme val="minor"/>
      </rPr>
      <t>Pour les volets 2 et 3 uniquement,</t>
    </r>
    <r>
      <rPr>
        <b/>
        <sz val="10"/>
        <color theme="1"/>
        <rFont val="Arial"/>
        <family val="2"/>
        <scheme val="minor"/>
      </rPr>
      <t xml:space="preserve"> dans le cas où plusieurs porteurs du projet demandent une subvention au titre de l'AAP SNANC 2025/2026, </t>
    </r>
    <r>
      <rPr>
        <sz val="10"/>
        <color theme="1"/>
        <rFont val="Arial"/>
        <family val="2"/>
        <scheme val="minor"/>
      </rPr>
      <t>renseigner également les onglets "Budget Demandeur" avec le budget détaillé pour chaque porteur qui demande une subvention (dupliquer l'onglet si besoin) et l'onglet "synthèse".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</si>
</sst>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0"/>
      <color theme="1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Marianne"/>
    </font>
    <font>
      <sz val="10"/>
      <color theme="1"/>
      <name val="Marianne"/>
    </font>
    <font>
      <b/>
      <sz val="12"/>
      <color rgb="FF333333"/>
      <name val="Marianne"/>
    </font>
    <font>
      <b/>
      <sz val="10"/>
      <color rgb="FFFF0000"/>
      <name val="Marianne"/>
    </font>
    <font>
      <b/>
      <sz val="10"/>
      <color theme="1"/>
      <name val="Marianne"/>
    </font>
    <font>
      <sz val="10"/>
      <name val="Arial"/>
      <family val="2"/>
    </font>
    <font>
      <sz val="10"/>
      <color rgb="FFFF0000"/>
      <name val="Marianne"/>
    </font>
    <font>
      <b/>
      <sz val="10"/>
      <color rgb="FF0000FF"/>
      <name val="Marianne"/>
    </font>
    <font>
      <sz val="10"/>
      <color rgb="FF000000"/>
      <name val="Marianne"/>
    </font>
    <font>
      <sz val="10"/>
      <color rgb="FF000000"/>
      <name val="Arial"/>
      <family val="2"/>
    </font>
    <font>
      <sz val="10"/>
      <color rgb="FFC55A11"/>
      <name val="Marianne"/>
    </font>
    <font>
      <b/>
      <u/>
      <sz val="10"/>
      <color theme="1"/>
      <name val="Marianne"/>
    </font>
    <font>
      <b/>
      <sz val="10"/>
      <color rgb="FF000000"/>
      <name val="Marianne"/>
    </font>
    <font>
      <sz val="8"/>
      <color theme="1"/>
      <name val="Marianne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b/>
      <sz val="10"/>
      <color rgb="FFFF000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BFBFBF"/>
        <bgColor rgb="FFBFBFBF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EEEEEE"/>
        <bgColor rgb="FFEEEEEE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94">
    <xf numFmtId="0" fontId="0" fillId="0" borderId="0" xfId="0"/>
    <xf numFmtId="0" fontId="2" fillId="0" borderId="1" xfId="0" applyFont="1" applyBorder="1"/>
    <xf numFmtId="0" fontId="2" fillId="0" borderId="0" xfId="0" applyFont="1"/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4" fontId="9" fillId="0" borderId="0" xfId="0" applyNumberFormat="1" applyFont="1"/>
    <xf numFmtId="4" fontId="4" fillId="0" borderId="0" xfId="0" applyNumberFormat="1" applyFont="1" applyAlignment="1">
      <alignment vertical="center"/>
    </xf>
    <xf numFmtId="3" fontId="4" fillId="0" borderId="0" xfId="0" applyNumberFormat="1" applyFont="1"/>
    <xf numFmtId="4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4" fontId="2" fillId="0" borderId="0" xfId="0" applyNumberFormat="1" applyFont="1"/>
    <xf numFmtId="4" fontId="7" fillId="0" borderId="0" xfId="0" applyNumberFormat="1" applyFont="1"/>
    <xf numFmtId="4" fontId="4" fillId="2" borderId="22" xfId="0" applyNumberFormat="1" applyFont="1" applyFill="1" applyBorder="1" applyAlignment="1">
      <alignment horizontal="center" vertical="center" wrapText="1"/>
    </xf>
    <xf numFmtId="4" fontId="4" fillId="2" borderId="23" xfId="0" applyNumberFormat="1" applyFont="1" applyFill="1" applyBorder="1" applyAlignment="1">
      <alignment horizontal="center" vertical="center" wrapText="1"/>
    </xf>
    <xf numFmtId="4" fontId="7" fillId="3" borderId="23" xfId="0" applyNumberFormat="1" applyFont="1" applyFill="1" applyBorder="1" applyAlignment="1">
      <alignment horizontal="center" vertical="center" wrapText="1"/>
    </xf>
    <xf numFmtId="4" fontId="4" fillId="2" borderId="24" xfId="0" applyNumberFormat="1" applyFont="1" applyFill="1" applyBorder="1" applyAlignment="1">
      <alignment horizontal="center" vertical="center" wrapText="1"/>
    </xf>
    <xf numFmtId="4" fontId="4" fillId="2" borderId="25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/>
    </xf>
    <xf numFmtId="3" fontId="1" fillId="3" borderId="28" xfId="0" applyNumberFormat="1" applyFont="1" applyFill="1" applyBorder="1" applyAlignment="1">
      <alignment horizontal="center"/>
    </xf>
    <xf numFmtId="4" fontId="4" fillId="0" borderId="28" xfId="0" applyNumberFormat="1" applyFont="1" applyBorder="1" applyAlignment="1">
      <alignment horizontal="center"/>
    </xf>
    <xf numFmtId="3" fontId="7" fillId="3" borderId="28" xfId="0" applyNumberFormat="1" applyFont="1" applyFill="1" applyBorder="1" applyAlignment="1">
      <alignment horizontal="center"/>
    </xf>
    <xf numFmtId="4" fontId="4" fillId="0" borderId="15" xfId="0" applyNumberFormat="1" applyFont="1" applyBorder="1" applyAlignment="1">
      <alignment horizontal="center" vertical="center"/>
    </xf>
    <xf numFmtId="4" fontId="4" fillId="0" borderId="29" xfId="0" applyNumberFormat="1" applyFont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4" fontId="4" fillId="0" borderId="31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4" fillId="0" borderId="32" xfId="0" applyFont="1" applyBorder="1"/>
    <xf numFmtId="0" fontId="4" fillId="0" borderId="33" xfId="0" applyFont="1" applyBorder="1" applyAlignment="1">
      <alignment horizontal="center" vertical="center"/>
    </xf>
    <xf numFmtId="3" fontId="7" fillId="3" borderId="33" xfId="0" applyNumberFormat="1" applyFont="1" applyFill="1" applyBorder="1" applyAlignment="1">
      <alignment horizontal="center" vertical="center"/>
    </xf>
    <xf numFmtId="4" fontId="4" fillId="0" borderId="34" xfId="0" applyNumberFormat="1" applyFont="1" applyBorder="1" applyAlignment="1">
      <alignment horizontal="center" vertical="center"/>
    </xf>
    <xf numFmtId="4" fontId="4" fillId="0" borderId="35" xfId="0" applyNumberFormat="1" applyFont="1" applyBorder="1" applyAlignment="1">
      <alignment horizontal="center" vertical="center"/>
    </xf>
    <xf numFmtId="3" fontId="7" fillId="3" borderId="23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4" fontId="4" fillId="2" borderId="23" xfId="0" applyNumberFormat="1" applyFont="1" applyFill="1" applyBorder="1" applyAlignment="1">
      <alignment horizontal="center"/>
    </xf>
    <xf numFmtId="3" fontId="4" fillId="0" borderId="36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4" fillId="2" borderId="25" xfId="0" applyNumberFormat="1" applyFont="1" applyFill="1" applyBorder="1" applyAlignment="1">
      <alignment horizontal="center" vertical="center"/>
    </xf>
    <xf numFmtId="0" fontId="4" fillId="0" borderId="0" xfId="0" applyFont="1"/>
    <xf numFmtId="3" fontId="4" fillId="0" borderId="38" xfId="0" applyNumberFormat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0" fontId="4" fillId="0" borderId="39" xfId="0" applyFont="1" applyBorder="1"/>
    <xf numFmtId="3" fontId="4" fillId="0" borderId="40" xfId="0" applyNumberFormat="1" applyFont="1" applyBorder="1" applyAlignment="1">
      <alignment vertical="center"/>
    </xf>
    <xf numFmtId="3" fontId="7" fillId="0" borderId="25" xfId="0" applyNumberFormat="1" applyFont="1" applyBorder="1" applyAlignment="1">
      <alignment vertical="center"/>
    </xf>
    <xf numFmtId="4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4" fontId="14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9" fontId="15" fillId="3" borderId="52" xfId="0" applyNumberFormat="1" applyFont="1" applyFill="1" applyBorder="1" applyAlignment="1">
      <alignment horizontal="center" vertical="center" wrapText="1"/>
    </xf>
    <xf numFmtId="9" fontId="15" fillId="0" borderId="0" xfId="0" applyNumberFormat="1" applyFont="1" applyAlignment="1">
      <alignment horizontal="center" wrapText="1"/>
    </xf>
    <xf numFmtId="9" fontId="11" fillId="0" borderId="54" xfId="0" applyNumberFormat="1" applyFont="1" applyBorder="1" applyAlignment="1">
      <alignment horizontal="center" vertical="center" wrapText="1"/>
    </xf>
    <xf numFmtId="9" fontId="11" fillId="0" borderId="0" xfId="0" applyNumberFormat="1" applyFont="1"/>
    <xf numFmtId="9" fontId="11" fillId="0" borderId="55" xfId="0" applyNumberFormat="1" applyFont="1" applyBorder="1" applyAlignment="1">
      <alignment horizontal="center" vertical="center" wrapText="1"/>
    </xf>
    <xf numFmtId="9" fontId="11" fillId="4" borderId="60" xfId="0" applyNumberFormat="1" applyFont="1" applyFill="1" applyBorder="1" applyAlignment="1">
      <alignment horizontal="center" vertical="center" wrapText="1"/>
    </xf>
    <xf numFmtId="9" fontId="11" fillId="0" borderId="0" xfId="0" applyNumberFormat="1" applyFont="1" applyAlignment="1">
      <alignment horizontal="center" wrapText="1"/>
    </xf>
    <xf numFmtId="9" fontId="11" fillId="0" borderId="52" xfId="0" applyNumberFormat="1" applyFont="1" applyBorder="1" applyAlignment="1">
      <alignment horizontal="center" vertical="center" wrapText="1"/>
    </xf>
    <xf numFmtId="9" fontId="11" fillId="0" borderId="62" xfId="0" applyNumberFormat="1" applyFont="1" applyBorder="1" applyAlignment="1">
      <alignment horizontal="center" vertical="center" wrapText="1"/>
    </xf>
    <xf numFmtId="9" fontId="11" fillId="0" borderId="63" xfId="0" applyNumberFormat="1" applyFont="1" applyBorder="1" applyAlignment="1">
      <alignment horizontal="center" vertical="center" wrapText="1"/>
    </xf>
    <xf numFmtId="9" fontId="11" fillId="5" borderId="60" xfId="0" applyNumberFormat="1" applyFont="1" applyFill="1" applyBorder="1" applyAlignment="1">
      <alignment horizontal="center" vertical="center" wrapText="1"/>
    </xf>
    <xf numFmtId="9" fontId="11" fillId="6" borderId="68" xfId="0" applyNumberFormat="1" applyFont="1" applyFill="1" applyBorder="1" applyAlignment="1">
      <alignment horizontal="center" vertical="center" wrapText="1"/>
    </xf>
    <xf numFmtId="9" fontId="15" fillId="7" borderId="6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7" fillId="0" borderId="0" xfId="0" applyFont="1"/>
    <xf numFmtId="0" fontId="1" fillId="0" borderId="14" xfId="0" applyFont="1" applyBorder="1" applyAlignment="1">
      <alignment horizontal="center"/>
    </xf>
    <xf numFmtId="0" fontId="2" fillId="8" borderId="1" xfId="0" applyFont="1" applyFill="1" applyBorder="1"/>
    <xf numFmtId="0" fontId="0" fillId="9" borderId="0" xfId="0" applyFill="1"/>
    <xf numFmtId="0" fontId="0" fillId="8" borderId="0" xfId="0" applyFill="1"/>
    <xf numFmtId="0" fontId="18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9" fontId="1" fillId="9" borderId="1" xfId="2" applyFont="1" applyFill="1" applyBorder="1" applyAlignment="1">
      <alignment horizontal="center"/>
    </xf>
    <xf numFmtId="164" fontId="2" fillId="8" borderId="1" xfId="1" applyNumberFormat="1" applyFont="1" applyFill="1" applyBorder="1" applyAlignment="1">
      <alignment horizontal="center"/>
    </xf>
    <xf numFmtId="164" fontId="1" fillId="9" borderId="1" xfId="1" applyNumberFormat="1" applyFont="1" applyFill="1" applyBorder="1" applyAlignment="1">
      <alignment horizontal="center"/>
    </xf>
    <xf numFmtId="0" fontId="0" fillId="0" borderId="0" xfId="0" applyFill="1"/>
    <xf numFmtId="0" fontId="21" fillId="0" borderId="0" xfId="0" applyFont="1"/>
    <xf numFmtId="0" fontId="17" fillId="0" borderId="0" xfId="0" applyFont="1" applyFill="1" applyAlignment="1">
      <alignment horizontal="right"/>
    </xf>
    <xf numFmtId="4" fontId="7" fillId="10" borderId="23" xfId="0" applyNumberFormat="1" applyFont="1" applyFill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 wrapText="1"/>
    </xf>
    <xf numFmtId="0" fontId="20" fillId="11" borderId="69" xfId="0" applyFont="1" applyFill="1" applyBorder="1" applyAlignment="1">
      <alignment vertical="center"/>
    </xf>
    <xf numFmtId="0" fontId="17" fillId="11" borderId="70" xfId="0" applyFont="1" applyFill="1" applyBorder="1"/>
    <xf numFmtId="0" fontId="0" fillId="11" borderId="70" xfId="0" applyFill="1" applyBorder="1"/>
    <xf numFmtId="0" fontId="0" fillId="11" borderId="71" xfId="0" applyFill="1" applyBorder="1"/>
    <xf numFmtId="0" fontId="0" fillId="11" borderId="72" xfId="0" applyFill="1" applyBorder="1"/>
    <xf numFmtId="0" fontId="0" fillId="11" borderId="67" xfId="0" applyFill="1" applyBorder="1"/>
    <xf numFmtId="0" fontId="0" fillId="11" borderId="73" xfId="0" applyFill="1" applyBorder="1"/>
    <xf numFmtId="0" fontId="18" fillId="11" borderId="74" xfId="0" applyFont="1" applyFill="1" applyBorder="1" applyAlignment="1">
      <alignment horizontal="left" vertical="center" wrapText="1"/>
    </xf>
    <xf numFmtId="0" fontId="18" fillId="11" borderId="75" xfId="0" applyFont="1" applyFill="1" applyBorder="1" applyAlignment="1">
      <alignment horizontal="left" vertical="center" wrapText="1"/>
    </xf>
    <xf numFmtId="0" fontId="18" fillId="11" borderId="76" xfId="0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0" borderId="5" xfId="0" applyFont="1" applyBorder="1"/>
    <xf numFmtId="4" fontId="4" fillId="2" borderId="6" xfId="0" applyNumberFormat="1" applyFont="1" applyFill="1" applyBorder="1" applyAlignment="1">
      <alignment horizontal="center" vertical="center" wrapText="1"/>
    </xf>
    <xf numFmtId="0" fontId="8" fillId="0" borderId="4" xfId="0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6" fillId="0" borderId="0" xfId="0" applyNumberFormat="1" applyFont="1" applyAlignment="1">
      <alignment horizontal="left"/>
    </xf>
    <xf numFmtId="0" fontId="0" fillId="0" borderId="0" xfId="0"/>
    <xf numFmtId="4" fontId="7" fillId="2" borderId="2" xfId="0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8" fillId="0" borderId="8" xfId="0" applyFont="1" applyBorder="1"/>
    <xf numFmtId="0" fontId="8" fillId="0" borderId="9" xfId="0" applyFont="1" applyBorder="1"/>
    <xf numFmtId="1" fontId="4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8" fillId="0" borderId="11" xfId="0" applyFont="1" applyBorder="1"/>
    <xf numFmtId="0" fontId="4" fillId="0" borderId="12" xfId="0" applyFont="1" applyBorder="1" applyAlignment="1">
      <alignment horizontal="center" vertical="center"/>
    </xf>
    <xf numFmtId="0" fontId="8" fillId="0" borderId="13" xfId="0" applyFont="1" applyBorder="1"/>
    <xf numFmtId="0" fontId="8" fillId="0" borderId="14" xfId="0" applyFont="1" applyBorder="1"/>
    <xf numFmtId="1" fontId="11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8" fillId="0" borderId="16" xfId="0" applyFont="1" applyBorder="1"/>
    <xf numFmtId="0" fontId="12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8" fillId="0" borderId="18" xfId="0" applyFont="1" applyBorder="1"/>
    <xf numFmtId="0" fontId="8" fillId="0" borderId="19" xfId="0" applyFont="1" applyBorder="1"/>
    <xf numFmtId="1" fontId="11" fillId="0" borderId="20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8" fillId="0" borderId="21" xfId="0" applyFont="1" applyBorder="1"/>
    <xf numFmtId="0" fontId="7" fillId="0" borderId="2" xfId="0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4" fontId="10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left" wrapText="1"/>
    </xf>
    <xf numFmtId="4" fontId="4" fillId="2" borderId="2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4" fontId="4" fillId="0" borderId="10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4" fontId="4" fillId="0" borderId="20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left"/>
    </xf>
    <xf numFmtId="4" fontId="4" fillId="10" borderId="6" xfId="0" applyNumberFormat="1" applyFont="1" applyFill="1" applyBorder="1" applyAlignment="1">
      <alignment horizontal="center" vertical="center"/>
    </xf>
    <xf numFmtId="0" fontId="8" fillId="10" borderId="3" xfId="0" applyFont="1" applyFill="1" applyBorder="1"/>
    <xf numFmtId="0" fontId="8" fillId="10" borderId="4" xfId="0" applyFont="1" applyFill="1" applyBorder="1"/>
    <xf numFmtId="4" fontId="13" fillId="0" borderId="0" xfId="0" applyNumberFormat="1" applyFont="1" applyAlignment="1">
      <alignment horizontal="left"/>
    </xf>
    <xf numFmtId="4" fontId="4" fillId="0" borderId="7" xfId="0" applyNumberFormat="1" applyFont="1" applyBorder="1" applyAlignment="1">
      <alignment horizontal="left" vertical="center"/>
    </xf>
    <xf numFmtId="4" fontId="4" fillId="0" borderId="12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41" xfId="0" applyFont="1" applyBorder="1"/>
    <xf numFmtId="0" fontId="4" fillId="2" borderId="42" xfId="0" applyFont="1" applyFill="1" applyBorder="1" applyAlignment="1">
      <alignment horizontal="center" vertical="center" wrapText="1"/>
    </xf>
    <xf numFmtId="0" fontId="8" fillId="0" borderId="43" xfId="0" applyFont="1" applyBorder="1"/>
    <xf numFmtId="0" fontId="8" fillId="0" borderId="44" xfId="0" applyFont="1" applyBorder="1"/>
    <xf numFmtId="0" fontId="7" fillId="4" borderId="46" xfId="0" applyFont="1" applyFill="1" applyBorder="1" applyAlignment="1">
      <alignment horizontal="center" vertical="center" wrapText="1"/>
    </xf>
    <xf numFmtId="0" fontId="8" fillId="0" borderId="47" xfId="0" applyFont="1" applyBorder="1"/>
    <xf numFmtId="0" fontId="8" fillId="0" borderId="39" xfId="0" applyFont="1" applyBorder="1"/>
    <xf numFmtId="0" fontId="8" fillId="0" borderId="53" xfId="0" applyFont="1" applyBorder="1"/>
    <xf numFmtId="0" fontId="8" fillId="0" borderId="56" xfId="0" applyFont="1" applyBorder="1"/>
    <xf numFmtId="0" fontId="8" fillId="0" borderId="57" xfId="0" applyFont="1" applyBorder="1"/>
    <xf numFmtId="0" fontId="7" fillId="3" borderId="48" xfId="0" applyFont="1" applyFill="1" applyBorder="1" applyAlignment="1">
      <alignment vertical="center" wrapText="1"/>
    </xf>
    <xf numFmtId="0" fontId="8" fillId="0" borderId="49" xfId="0" applyFont="1" applyBorder="1"/>
    <xf numFmtId="1" fontId="4" fillId="3" borderId="50" xfId="0" applyNumberFormat="1" applyFont="1" applyFill="1" applyBorder="1" applyAlignment="1">
      <alignment horizontal="center" vertical="center" wrapText="1"/>
    </xf>
    <xf numFmtId="0" fontId="8" fillId="0" borderId="51" xfId="0" applyFont="1" applyBorder="1"/>
    <xf numFmtId="0" fontId="4" fillId="0" borderId="18" xfId="0" applyFont="1" applyBorder="1" applyAlignment="1">
      <alignment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0" fontId="7" fillId="4" borderId="58" xfId="0" applyFont="1" applyFill="1" applyBorder="1" applyAlignment="1">
      <alignment vertical="center" wrapText="1"/>
    </xf>
    <xf numFmtId="0" fontId="8" fillId="0" borderId="59" xfId="0" applyFont="1" applyBorder="1"/>
    <xf numFmtId="1" fontId="4" fillId="4" borderId="2" xfId="0" applyNumberFormat="1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center" vertical="center" wrapText="1"/>
    </xf>
    <xf numFmtId="0" fontId="4" fillId="0" borderId="61" xfId="0" applyFont="1" applyBorder="1" applyAlignment="1">
      <alignment vertical="center" wrapText="1"/>
    </xf>
    <xf numFmtId="0" fontId="8" fillId="0" borderId="61" xfId="0" applyFont="1" applyBorder="1"/>
    <xf numFmtId="1" fontId="2" fillId="0" borderId="50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1" fontId="4" fillId="5" borderId="2" xfId="0" applyNumberFormat="1" applyFont="1" applyFill="1" applyBorder="1" applyAlignment="1">
      <alignment horizontal="center" vertical="center" wrapText="1"/>
    </xf>
    <xf numFmtId="0" fontId="7" fillId="6" borderId="64" xfId="0" applyFont="1" applyFill="1" applyBorder="1" applyAlignment="1">
      <alignment horizontal="center" vertical="center" wrapText="1"/>
    </xf>
    <xf numFmtId="0" fontId="8" fillId="0" borderId="65" xfId="0" applyFont="1" applyBorder="1"/>
    <xf numFmtId="0" fontId="7" fillId="6" borderId="66" xfId="0" applyFont="1" applyFill="1" applyBorder="1" applyAlignment="1">
      <alignment vertical="center" wrapText="1"/>
    </xf>
    <xf numFmtId="0" fontId="8" fillId="0" borderId="67" xfId="0" applyFont="1" applyBorder="1"/>
    <xf numFmtId="1" fontId="4" fillId="6" borderId="64" xfId="0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1" fontId="7" fillId="7" borderId="2" xfId="0" applyNumberFormat="1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7F44F-5B06-46DA-B86F-8148B747DEAE}">
  <dimension ref="B1:F990"/>
  <sheetViews>
    <sheetView tabSelected="1" workbookViewId="0">
      <selection activeCell="C9" sqref="C9"/>
    </sheetView>
  </sheetViews>
  <sheetFormatPr baseColWidth="10" defaultColWidth="12.7109375" defaultRowHeight="15" customHeight="1" x14ac:dyDescent="0.2"/>
  <cols>
    <col min="1" max="1" width="5.85546875" style="91" customWidth="1"/>
    <col min="2" max="2" width="32.140625" style="91" customWidth="1"/>
    <col min="3" max="3" width="28.85546875" style="91" customWidth="1"/>
    <col min="4" max="4" width="18.85546875" style="91" customWidth="1"/>
    <col min="5" max="5" width="22.7109375" style="91" customWidth="1"/>
    <col min="6" max="6" width="19.5703125" style="91" customWidth="1"/>
    <col min="7" max="26" width="10.7109375" style="91" customWidth="1"/>
    <col min="27" max="16384" width="12.7109375" style="91"/>
  </cols>
  <sheetData>
    <row r="1" spans="2:6" ht="12.75" customHeight="1" thickBot="1" x14ac:dyDescent="0.25">
      <c r="B1" s="87"/>
      <c r="C1" s="73"/>
    </row>
    <row r="2" spans="2:6" ht="21" customHeight="1" x14ac:dyDescent="0.2">
      <c r="B2" s="93" t="s">
        <v>60</v>
      </c>
      <c r="C2" s="94"/>
      <c r="D2" s="95"/>
      <c r="E2" s="95"/>
      <c r="F2" s="96"/>
    </row>
    <row r="3" spans="2:6" ht="9.75" customHeight="1" x14ac:dyDescent="0.2">
      <c r="B3" s="97"/>
      <c r="C3" s="98"/>
      <c r="D3" s="98"/>
      <c r="E3" s="98"/>
      <c r="F3" s="99"/>
    </row>
    <row r="4" spans="2:6" ht="81.75" customHeight="1" thickBot="1" x14ac:dyDescent="0.25">
      <c r="B4" s="100" t="s">
        <v>72</v>
      </c>
      <c r="C4" s="101"/>
      <c r="D4" s="101"/>
      <c r="E4" s="101"/>
      <c r="F4" s="102"/>
    </row>
    <row r="5" spans="2:6" ht="12.75" customHeight="1" x14ac:dyDescent="0.2">
      <c r="B5" s="88"/>
    </row>
    <row r="6" spans="2:6" ht="12.75" customHeight="1" x14ac:dyDescent="0.2">
      <c r="B6" s="73"/>
    </row>
    <row r="7" spans="2:6" ht="12.75" customHeight="1" x14ac:dyDescent="0.2">
      <c r="B7" s="73"/>
    </row>
    <row r="8" spans="2:6" ht="12.75" customHeight="1" x14ac:dyDescent="0.2">
      <c r="B8" s="73"/>
    </row>
    <row r="9" spans="2:6" ht="12.75" customHeight="1" x14ac:dyDescent="0.2"/>
    <row r="10" spans="2:6" ht="12.75" customHeight="1" x14ac:dyDescent="0.2">
      <c r="B10" s="73"/>
    </row>
    <row r="11" spans="2:6" ht="12.75" customHeight="1" x14ac:dyDescent="0.2"/>
    <row r="12" spans="2:6" ht="12.75" customHeight="1" x14ac:dyDescent="0.2"/>
    <row r="13" spans="2:6" ht="12.75" customHeight="1" x14ac:dyDescent="0.2"/>
    <row r="14" spans="2:6" ht="12.75" customHeight="1" x14ac:dyDescent="0.2"/>
    <row r="15" spans="2:6" ht="12.75" customHeight="1" x14ac:dyDescent="0.2"/>
    <row r="16" spans="2: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</sheetData>
  <mergeCells count="1">
    <mergeCell ref="B4:F4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4D2C9-2EB6-43EE-989D-2B00C8D8E0EE}">
  <sheetPr>
    <pageSetUpPr fitToPage="1"/>
  </sheetPr>
  <dimension ref="B2:AA1001"/>
  <sheetViews>
    <sheetView workbookViewId="0">
      <selection activeCell="J16" sqref="J16"/>
    </sheetView>
  </sheetViews>
  <sheetFormatPr baseColWidth="10" defaultColWidth="12.7109375" defaultRowHeight="12.75" x14ac:dyDescent="0.2"/>
  <cols>
    <col min="1" max="1" width="4.140625" style="91" customWidth="1"/>
    <col min="2" max="2" width="48.7109375" style="91" customWidth="1"/>
    <col min="3" max="3" width="20.85546875" style="91" customWidth="1"/>
    <col min="4" max="4" width="25.42578125" style="91" bestFit="1" customWidth="1"/>
    <col min="5" max="5" width="9.85546875" style="91" bestFit="1" customWidth="1"/>
    <col min="6" max="6" width="10.85546875" style="91" bestFit="1" customWidth="1"/>
    <col min="7" max="7" width="16.5703125" style="91" customWidth="1"/>
    <col min="8" max="8" width="11.42578125" style="91" bestFit="1" customWidth="1"/>
    <col min="9" max="9" width="11.7109375" style="91" bestFit="1" customWidth="1"/>
    <col min="10" max="10" width="31.140625" style="91" customWidth="1"/>
    <col min="11" max="11" width="10.140625" style="91" customWidth="1"/>
    <col min="12" max="27" width="9.140625" style="91" customWidth="1"/>
    <col min="28" max="16384" width="12.7109375" style="91"/>
  </cols>
  <sheetData>
    <row r="2" spans="2:27" ht="18.75" x14ac:dyDescent="0.35">
      <c r="B2" s="108" t="s">
        <v>55</v>
      </c>
      <c r="C2" s="108"/>
      <c r="D2" s="108"/>
      <c r="E2" s="108"/>
      <c r="F2" s="108"/>
      <c r="G2" s="108"/>
      <c r="H2" s="108"/>
      <c r="I2" s="10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2:27" ht="18.75" x14ac:dyDescent="0.35">
      <c r="B3" s="109" t="s">
        <v>2</v>
      </c>
      <c r="C3" s="109"/>
      <c r="D3" s="109"/>
      <c r="E3" s="109"/>
      <c r="F3" s="109"/>
      <c r="G3" s="109"/>
      <c r="H3" s="109"/>
      <c r="I3" s="10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2:27" ht="16.5" thickBot="1" x14ac:dyDescent="0.35">
      <c r="B4" s="110" t="s">
        <v>3</v>
      </c>
      <c r="C4" s="111"/>
      <c r="D4" s="111"/>
      <c r="E4" s="111"/>
      <c r="F4" s="111"/>
      <c r="G4" s="11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2:27" ht="16.5" thickBot="1" x14ac:dyDescent="0.35">
      <c r="B5" s="112" t="s">
        <v>70</v>
      </c>
      <c r="C5" s="104"/>
      <c r="D5" s="104"/>
      <c r="E5" s="104"/>
      <c r="F5" s="104"/>
      <c r="G5" s="104"/>
      <c r="H5" s="104"/>
      <c r="I5" s="10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2:27" ht="15.75" x14ac:dyDescent="0.3">
      <c r="B6" s="5" t="s">
        <v>4</v>
      </c>
      <c r="C6" s="4"/>
      <c r="D6" s="4"/>
      <c r="E6" s="4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2:27" ht="16.5" thickBot="1" x14ac:dyDescent="0.25">
      <c r="B7" s="113" t="s">
        <v>5</v>
      </c>
      <c r="C7" s="111"/>
      <c r="D7" s="111"/>
      <c r="E7" s="111"/>
      <c r="F7" s="111"/>
      <c r="G7" s="111"/>
      <c r="H7" s="111"/>
      <c r="I7" s="11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2:27" ht="16.5" thickBot="1" x14ac:dyDescent="0.35">
      <c r="B8" s="103" t="s">
        <v>6</v>
      </c>
      <c r="C8" s="104"/>
      <c r="D8" s="104"/>
      <c r="E8" s="105"/>
      <c r="F8" s="106" t="s">
        <v>7</v>
      </c>
      <c r="G8" s="105"/>
      <c r="H8" s="106" t="s">
        <v>8</v>
      </c>
      <c r="I8" s="10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2:27" ht="15.75" x14ac:dyDescent="0.3">
      <c r="B9" s="114"/>
      <c r="C9" s="115"/>
      <c r="D9" s="115"/>
      <c r="E9" s="116"/>
      <c r="F9" s="117"/>
      <c r="G9" s="116"/>
      <c r="H9" s="118"/>
      <c r="I9" s="119"/>
      <c r="J9" s="4"/>
      <c r="K9" s="7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2:27" ht="15.75" x14ac:dyDescent="0.3">
      <c r="B10" s="120"/>
      <c r="C10" s="121"/>
      <c r="D10" s="121"/>
      <c r="E10" s="122"/>
      <c r="F10" s="123"/>
      <c r="G10" s="122"/>
      <c r="H10" s="124"/>
      <c r="I10" s="125"/>
      <c r="J10" s="8"/>
      <c r="K10" s="9"/>
      <c r="L10" s="8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2:27" ht="15.75" x14ac:dyDescent="0.3">
      <c r="B11" s="120"/>
      <c r="C11" s="121"/>
      <c r="D11" s="121"/>
      <c r="E11" s="122"/>
      <c r="F11" s="123"/>
      <c r="G11" s="122"/>
      <c r="H11" s="126"/>
      <c r="I11" s="125"/>
      <c r="J11" s="4"/>
      <c r="K11" s="7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2:27" ht="15.75" x14ac:dyDescent="0.3">
      <c r="B12" s="120"/>
      <c r="C12" s="121"/>
      <c r="D12" s="121"/>
      <c r="E12" s="122"/>
      <c r="F12" s="123"/>
      <c r="G12" s="122"/>
      <c r="H12" s="124"/>
      <c r="I12" s="125"/>
      <c r="J12" s="4"/>
      <c r="K12" s="10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2:27" ht="15.75" x14ac:dyDescent="0.3">
      <c r="B13" s="120"/>
      <c r="C13" s="121"/>
      <c r="D13" s="121"/>
      <c r="E13" s="122"/>
      <c r="F13" s="123"/>
      <c r="G13" s="122"/>
      <c r="H13" s="124"/>
      <c r="I13" s="125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2:27" ht="16.5" thickBot="1" x14ac:dyDescent="0.35">
      <c r="B14" s="128"/>
      <c r="C14" s="129"/>
      <c r="D14" s="129"/>
      <c r="E14" s="130"/>
      <c r="F14" s="131"/>
      <c r="G14" s="130"/>
      <c r="H14" s="132"/>
      <c r="I14" s="13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2:27" ht="16.5" thickBot="1" x14ac:dyDescent="0.35">
      <c r="B15" s="134" t="s">
        <v>9</v>
      </c>
      <c r="C15" s="104"/>
      <c r="D15" s="104"/>
      <c r="E15" s="105"/>
      <c r="F15" s="135">
        <f>SUM(F9:G14)</f>
        <v>0</v>
      </c>
      <c r="G15" s="105"/>
      <c r="H15" s="136"/>
      <c r="I15" s="107"/>
      <c r="J15" s="4"/>
      <c r="K15" s="11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2:27" ht="42.75" customHeight="1" x14ac:dyDescent="0.3">
      <c r="B16" s="137" t="s">
        <v>10</v>
      </c>
      <c r="C16" s="138"/>
      <c r="D16" s="138"/>
      <c r="E16" s="138"/>
      <c r="F16" s="138"/>
      <c r="G16" s="138"/>
      <c r="H16" s="138"/>
      <c r="I16" s="138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2:27" ht="16.5" thickBot="1" x14ac:dyDescent="0.35">
      <c r="B17" s="139" t="s">
        <v>11</v>
      </c>
      <c r="C17" s="111"/>
      <c r="D17" s="111"/>
      <c r="E17" s="111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2:27" ht="79.5" thickBot="1" x14ac:dyDescent="0.35">
      <c r="B18" s="12" t="s">
        <v>71</v>
      </c>
      <c r="C18" s="13" t="s">
        <v>12</v>
      </c>
      <c r="D18" s="13" t="s">
        <v>13</v>
      </c>
      <c r="E18" s="14" t="s">
        <v>14</v>
      </c>
      <c r="F18" s="13" t="s">
        <v>15</v>
      </c>
      <c r="G18" s="14" t="s">
        <v>16</v>
      </c>
      <c r="H18" s="15" t="s">
        <v>17</v>
      </c>
      <c r="I18" s="16" t="s">
        <v>18</v>
      </c>
      <c r="J18" s="4"/>
      <c r="K18" s="17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2:27" ht="16.5" thickBot="1" x14ac:dyDescent="0.35">
      <c r="B19" s="18"/>
      <c r="C19" s="19"/>
      <c r="D19" s="2"/>
      <c r="E19" s="20"/>
      <c r="F19" s="21" t="e">
        <f>H19/I19</f>
        <v>#DIV/0!</v>
      </c>
      <c r="G19" s="22" t="e">
        <f>E19*F19</f>
        <v>#DIV/0!</v>
      </c>
      <c r="H19" s="23"/>
      <c r="I19" s="24"/>
      <c r="J19" s="4"/>
      <c r="K19" s="3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2:27" ht="16.5" thickBot="1" x14ac:dyDescent="0.35">
      <c r="B20" s="25"/>
      <c r="C20" s="26"/>
      <c r="D20" s="1"/>
      <c r="E20" s="27"/>
      <c r="F20" s="21" t="e">
        <f t="shared" ref="F20:F24" si="0">H20/I20</f>
        <v>#DIV/0!</v>
      </c>
      <c r="G20" s="22" t="e">
        <f t="shared" ref="G20:G24" si="1">E20*F20</f>
        <v>#DIV/0!</v>
      </c>
      <c r="H20" s="23"/>
      <c r="I20" s="29"/>
      <c r="J20" s="4"/>
      <c r="K20" s="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2:27" ht="16.5" thickBot="1" x14ac:dyDescent="0.35">
      <c r="B21" s="30"/>
      <c r="C21" s="26"/>
      <c r="D21" s="31"/>
      <c r="E21" s="27"/>
      <c r="F21" s="21" t="e">
        <f t="shared" si="0"/>
        <v>#DIV/0!</v>
      </c>
      <c r="G21" s="22" t="e">
        <f t="shared" si="1"/>
        <v>#DIV/0!</v>
      </c>
      <c r="H21" s="23"/>
      <c r="I21" s="29"/>
      <c r="J21" s="4"/>
      <c r="K21" s="3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2:27" ht="16.5" thickBot="1" x14ac:dyDescent="0.35">
      <c r="B22" s="30"/>
      <c r="C22" s="26"/>
      <c r="D22" s="1"/>
      <c r="E22" s="27"/>
      <c r="F22" s="21" t="e">
        <f t="shared" si="0"/>
        <v>#DIV/0!</v>
      </c>
      <c r="G22" s="22" t="e">
        <f t="shared" si="1"/>
        <v>#DIV/0!</v>
      </c>
      <c r="H22" s="23"/>
      <c r="I22" s="29"/>
      <c r="J22" s="4"/>
      <c r="K22" s="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2:27" ht="16.5" thickBot="1" x14ac:dyDescent="0.35">
      <c r="B23" s="30"/>
      <c r="C23" s="26"/>
      <c r="D23" s="31"/>
      <c r="E23" s="28"/>
      <c r="F23" s="21" t="e">
        <f t="shared" si="0"/>
        <v>#DIV/0!</v>
      </c>
      <c r="G23" s="22" t="e">
        <f t="shared" si="1"/>
        <v>#DIV/0!</v>
      </c>
      <c r="H23" s="23"/>
      <c r="I23" s="29"/>
      <c r="J23" s="4"/>
      <c r="K23" s="32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2:27" ht="16.5" thickBot="1" x14ac:dyDescent="0.35">
      <c r="B24" s="33"/>
      <c r="C24" s="34"/>
      <c r="D24" s="34"/>
      <c r="E24" s="35"/>
      <c r="F24" s="21" t="e">
        <f t="shared" si="0"/>
        <v>#DIV/0!</v>
      </c>
      <c r="G24" s="22" t="e">
        <f t="shared" si="1"/>
        <v>#DIV/0!</v>
      </c>
      <c r="H24" s="36"/>
      <c r="I24" s="37"/>
      <c r="J24" s="3"/>
      <c r="K24" s="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2:27" ht="16.5" thickBot="1" x14ac:dyDescent="0.35">
      <c r="B25" s="127" t="s">
        <v>19</v>
      </c>
      <c r="C25" s="104"/>
      <c r="D25" s="105"/>
      <c r="E25" s="38">
        <f>SUM(E19:E24)</f>
        <v>0</v>
      </c>
      <c r="F25" s="90"/>
      <c r="G25" s="38" t="e">
        <f>SUM(G19:G24)</f>
        <v>#DIV/0!</v>
      </c>
      <c r="H25" s="90"/>
      <c r="I25" s="90"/>
      <c r="J25" s="3"/>
      <c r="K25" s="39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2:27" ht="15.75" x14ac:dyDescent="0.3">
      <c r="B26" s="140" t="s">
        <v>20</v>
      </c>
      <c r="C26" s="111"/>
      <c r="D26" s="111"/>
      <c r="E26" s="111"/>
      <c r="F26" s="111"/>
      <c r="G26" s="111"/>
      <c r="H26" s="111"/>
      <c r="I26" s="111"/>
      <c r="J26" s="3"/>
      <c r="K26" s="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2:27" ht="16.5" thickBot="1" x14ac:dyDescent="0.35">
      <c r="B27" s="139" t="s">
        <v>21</v>
      </c>
      <c r="C27" s="111"/>
      <c r="D27" s="111"/>
      <c r="E27" s="111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2:27" ht="16.5" thickBot="1" x14ac:dyDescent="0.35">
      <c r="B28" s="141" t="s">
        <v>6</v>
      </c>
      <c r="C28" s="105"/>
      <c r="D28" s="40" t="s">
        <v>22</v>
      </c>
      <c r="E28" s="142" t="s">
        <v>23</v>
      </c>
      <c r="F28" s="104"/>
      <c r="G28" s="104"/>
      <c r="H28" s="104"/>
      <c r="I28" s="107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2:27" ht="15.75" x14ac:dyDescent="0.3">
      <c r="B29" s="143" t="s">
        <v>24</v>
      </c>
      <c r="C29" s="116"/>
      <c r="D29" s="41"/>
      <c r="E29" s="144" t="s">
        <v>25</v>
      </c>
      <c r="F29" s="115"/>
      <c r="G29" s="115"/>
      <c r="H29" s="115"/>
      <c r="I29" s="119"/>
      <c r="J29" s="4"/>
      <c r="K29" s="42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2:27" ht="15.75" x14ac:dyDescent="0.3">
      <c r="B30" s="146" t="s">
        <v>26</v>
      </c>
      <c r="C30" s="122"/>
      <c r="D30" s="43"/>
      <c r="E30" s="147" t="s">
        <v>27</v>
      </c>
      <c r="F30" s="121"/>
      <c r="G30" s="121"/>
      <c r="H30" s="121"/>
      <c r="I30" s="125"/>
      <c r="J30" s="4"/>
      <c r="K30" s="42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2:27" ht="16.5" thickBot="1" x14ac:dyDescent="0.35">
      <c r="B31" s="148" t="s">
        <v>28</v>
      </c>
      <c r="C31" s="130"/>
      <c r="D31" s="44"/>
      <c r="E31" s="149" t="s">
        <v>29</v>
      </c>
      <c r="F31" s="129"/>
      <c r="G31" s="129"/>
      <c r="H31" s="129"/>
      <c r="I31" s="13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2:27" ht="16.5" thickBot="1" x14ac:dyDescent="0.35">
      <c r="B32" s="150" t="s">
        <v>9</v>
      </c>
      <c r="C32" s="105"/>
      <c r="D32" s="45">
        <f>SUM(D29:D31)</f>
        <v>0</v>
      </c>
      <c r="E32" s="151"/>
      <c r="F32" s="152"/>
      <c r="G32" s="152"/>
      <c r="H32" s="152"/>
      <c r="I32" s="153"/>
      <c r="J32" s="4"/>
      <c r="K32" s="11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2:27" ht="15.75" x14ac:dyDescent="0.3">
      <c r="B33" s="154"/>
      <c r="C33" s="111"/>
      <c r="D33" s="111"/>
      <c r="E33" s="111"/>
      <c r="F33" s="111"/>
      <c r="G33" s="111"/>
      <c r="H33" s="111"/>
      <c r="I33" s="11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2:27" ht="16.5" thickBot="1" x14ac:dyDescent="0.35">
      <c r="B34" s="139" t="s">
        <v>30</v>
      </c>
      <c r="C34" s="111"/>
      <c r="D34" s="111"/>
      <c r="E34" s="111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2:27" ht="16.5" thickBot="1" x14ac:dyDescent="0.35">
      <c r="B35" s="103" t="s">
        <v>31</v>
      </c>
      <c r="C35" s="105"/>
      <c r="D35" s="46" t="s">
        <v>32</v>
      </c>
      <c r="E35" s="47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2:27" ht="15.75" x14ac:dyDescent="0.3">
      <c r="B36" s="155" t="s">
        <v>33</v>
      </c>
      <c r="C36" s="116"/>
      <c r="D36" s="48">
        <f>F15</f>
        <v>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2:27" ht="15.75" x14ac:dyDescent="0.3">
      <c r="B37" s="156" t="s">
        <v>34</v>
      </c>
      <c r="C37" s="122"/>
      <c r="D37" s="49" t="e">
        <f>G25</f>
        <v>#DIV/0!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2:27" ht="16.5" thickBot="1" x14ac:dyDescent="0.35">
      <c r="B38" s="50" t="s">
        <v>35</v>
      </c>
      <c r="C38" s="47"/>
      <c r="D38" s="51">
        <f>D32</f>
        <v>0</v>
      </c>
      <c r="E38" s="47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2:27" ht="16.5" thickBot="1" x14ac:dyDescent="0.35">
      <c r="B39" s="145" t="s">
        <v>1</v>
      </c>
      <c r="C39" s="105"/>
      <c r="D39" s="52" t="e">
        <f>SUM(D36:D38)</f>
        <v>#DIV/0!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2:27" ht="16.5" thickBot="1" x14ac:dyDescent="0.35">
      <c r="B40" s="53"/>
      <c r="C40" s="53"/>
      <c r="D40" s="5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2:27" ht="16.5" thickBot="1" x14ac:dyDescent="0.35">
      <c r="B41" s="112" t="s">
        <v>36</v>
      </c>
      <c r="C41" s="104"/>
      <c r="D41" s="104"/>
      <c r="E41" s="104"/>
      <c r="F41" s="104"/>
      <c r="G41" s="104"/>
      <c r="H41" s="107"/>
      <c r="I41" s="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2:27" ht="16.5" thickBot="1" x14ac:dyDescent="0.35">
      <c r="B42" s="55"/>
      <c r="C42" s="4"/>
      <c r="D42" s="4"/>
      <c r="E42" s="4"/>
      <c r="F42" s="3"/>
      <c r="G42" s="3"/>
      <c r="H42" s="3"/>
      <c r="I42" s="3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2:27" ht="16.5" thickBot="1" x14ac:dyDescent="0.35">
      <c r="B43" s="159"/>
      <c r="C43" s="160"/>
      <c r="D43" s="161" t="s">
        <v>37</v>
      </c>
      <c r="E43" s="162"/>
      <c r="F43" s="161" t="s">
        <v>38</v>
      </c>
      <c r="G43" s="163"/>
      <c r="H43" s="57" t="s">
        <v>39</v>
      </c>
      <c r="I43" s="92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2:27" ht="15.75" x14ac:dyDescent="0.3">
      <c r="B44" s="164" t="s">
        <v>40</v>
      </c>
      <c r="C44" s="165"/>
      <c r="D44" s="170" t="s">
        <v>56</v>
      </c>
      <c r="E44" s="171"/>
      <c r="F44" s="172"/>
      <c r="G44" s="173"/>
      <c r="H44" s="58" t="e">
        <f t="shared" ref="H44:H55" si="2">F44/$F$58</f>
        <v>#DIV/0!</v>
      </c>
      <c r="I44" s="59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2:27" ht="15.75" x14ac:dyDescent="0.3">
      <c r="B45" s="166"/>
      <c r="C45" s="167"/>
      <c r="D45" s="157" t="s">
        <v>41</v>
      </c>
      <c r="E45" s="122"/>
      <c r="F45" s="158"/>
      <c r="G45" s="125"/>
      <c r="H45" s="60" t="e">
        <f t="shared" si="2"/>
        <v>#DIV/0!</v>
      </c>
      <c r="I45" s="61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2:27" ht="15.75" x14ac:dyDescent="0.3">
      <c r="B46" s="166"/>
      <c r="C46" s="167"/>
      <c r="D46" s="157" t="s">
        <v>42</v>
      </c>
      <c r="E46" s="122"/>
      <c r="F46" s="158"/>
      <c r="G46" s="125"/>
      <c r="H46" s="60" t="e">
        <f t="shared" si="2"/>
        <v>#DIV/0!</v>
      </c>
      <c r="I46" s="61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2:27" ht="15.75" x14ac:dyDescent="0.3">
      <c r="B47" s="166"/>
      <c r="C47" s="167"/>
      <c r="D47" s="157" t="s">
        <v>43</v>
      </c>
      <c r="E47" s="122"/>
      <c r="F47" s="158"/>
      <c r="G47" s="125"/>
      <c r="H47" s="60" t="e">
        <f t="shared" si="2"/>
        <v>#DIV/0!</v>
      </c>
      <c r="I47" s="61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2:27" ht="15.75" x14ac:dyDescent="0.3">
      <c r="B48" s="166"/>
      <c r="C48" s="167"/>
      <c r="D48" s="157" t="s">
        <v>44</v>
      </c>
      <c r="E48" s="122"/>
      <c r="F48" s="158"/>
      <c r="G48" s="125"/>
      <c r="H48" s="60" t="e">
        <f t="shared" si="2"/>
        <v>#DIV/0!</v>
      </c>
      <c r="I48" s="61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2:27" ht="15.75" x14ac:dyDescent="0.3">
      <c r="B49" s="166"/>
      <c r="C49" s="167"/>
      <c r="D49" s="157" t="s">
        <v>45</v>
      </c>
      <c r="E49" s="122"/>
      <c r="F49" s="158"/>
      <c r="G49" s="125"/>
      <c r="H49" s="60" t="e">
        <f t="shared" si="2"/>
        <v>#DIV/0!</v>
      </c>
      <c r="I49" s="61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2:27" ht="15.75" x14ac:dyDescent="0.3">
      <c r="B50" s="166"/>
      <c r="C50" s="167"/>
      <c r="D50" s="157" t="s">
        <v>46</v>
      </c>
      <c r="E50" s="122"/>
      <c r="F50" s="158"/>
      <c r="G50" s="125"/>
      <c r="H50" s="60" t="e">
        <f t="shared" si="2"/>
        <v>#DIV/0!</v>
      </c>
      <c r="I50" s="61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2:27" ht="16.5" thickBot="1" x14ac:dyDescent="0.35">
      <c r="B51" s="166"/>
      <c r="C51" s="167"/>
      <c r="D51" s="174" t="s">
        <v>47</v>
      </c>
      <c r="E51" s="130"/>
      <c r="F51" s="175"/>
      <c r="G51" s="133"/>
      <c r="H51" s="62" t="e">
        <f t="shared" si="2"/>
        <v>#DIV/0!</v>
      </c>
      <c r="I51" s="61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2:27" ht="16.5" thickBot="1" x14ac:dyDescent="0.35">
      <c r="B52" s="168"/>
      <c r="C52" s="169"/>
      <c r="D52" s="176" t="s">
        <v>48</v>
      </c>
      <c r="E52" s="177"/>
      <c r="F52" s="178">
        <f>SUM(F44:F51)</f>
        <v>0</v>
      </c>
      <c r="G52" s="107"/>
      <c r="H52" s="63" t="e">
        <f t="shared" si="2"/>
        <v>#DIV/0!</v>
      </c>
      <c r="I52" s="6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2:27" ht="15.75" x14ac:dyDescent="0.3">
      <c r="B53" s="179" t="s">
        <v>49</v>
      </c>
      <c r="C53" s="165"/>
      <c r="D53" s="180" t="s">
        <v>50</v>
      </c>
      <c r="E53" s="181"/>
      <c r="F53" s="182"/>
      <c r="G53" s="173"/>
      <c r="H53" s="65" t="e">
        <f t="shared" si="2"/>
        <v>#DIV/0!</v>
      </c>
      <c r="I53" s="61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2:27" ht="15.75" x14ac:dyDescent="0.3">
      <c r="B54" s="166"/>
      <c r="C54" s="167"/>
      <c r="D54" s="157" t="s">
        <v>51</v>
      </c>
      <c r="E54" s="121"/>
      <c r="F54" s="183"/>
      <c r="G54" s="125"/>
      <c r="H54" s="66" t="e">
        <f t="shared" si="2"/>
        <v>#DIV/0!</v>
      </c>
      <c r="I54" s="61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2:27" ht="16.5" thickBot="1" x14ac:dyDescent="0.35">
      <c r="B55" s="166"/>
      <c r="C55" s="167"/>
      <c r="D55" s="174" t="s">
        <v>51</v>
      </c>
      <c r="E55" s="129"/>
      <c r="F55" s="184"/>
      <c r="G55" s="133"/>
      <c r="H55" s="67" t="e">
        <f t="shared" si="2"/>
        <v>#DIV/0!</v>
      </c>
      <c r="I55" s="61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2:27" ht="16.5" thickBot="1" x14ac:dyDescent="0.35">
      <c r="B56" s="168"/>
      <c r="C56" s="169"/>
      <c r="D56" s="185" t="s">
        <v>52</v>
      </c>
      <c r="E56" s="177"/>
      <c r="F56" s="186">
        <f>SUM(F53:F55)</f>
        <v>0</v>
      </c>
      <c r="G56" s="107"/>
      <c r="H56" s="68" t="e">
        <f>F56/F58</f>
        <v>#DIV/0!</v>
      </c>
      <c r="I56" s="6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2:27" ht="16.5" thickBot="1" x14ac:dyDescent="0.35">
      <c r="B57" s="187" t="s">
        <v>53</v>
      </c>
      <c r="C57" s="188"/>
      <c r="D57" s="189" t="s">
        <v>53</v>
      </c>
      <c r="E57" s="190"/>
      <c r="F57" s="191"/>
      <c r="G57" s="188"/>
      <c r="H57" s="69" t="e">
        <f>F57/F58</f>
        <v>#DIV/0!</v>
      </c>
      <c r="I57" s="6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2:27" ht="16.5" thickBot="1" x14ac:dyDescent="0.35">
      <c r="B58" s="192" t="s">
        <v>54</v>
      </c>
      <c r="C58" s="104"/>
      <c r="D58" s="104"/>
      <c r="E58" s="177"/>
      <c r="F58" s="193">
        <f>F52+F56+F57</f>
        <v>0</v>
      </c>
      <c r="G58" s="107"/>
      <c r="H58" s="70" t="e">
        <f>H52+H56+H57</f>
        <v>#DIV/0!</v>
      </c>
      <c r="I58" s="6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2:27" ht="15.75" x14ac:dyDescent="0.3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2:27" ht="15.75" x14ac:dyDescent="0.3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2:27" ht="15.75" x14ac:dyDescent="0.3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2:27" ht="15.75" x14ac:dyDescent="0.3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2:27" ht="15.75" x14ac:dyDescent="0.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2:27" ht="15.75" x14ac:dyDescent="0.3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2:27" ht="15.75" x14ac:dyDescent="0.3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2:27" ht="15.75" x14ac:dyDescent="0.3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2:27" ht="15.75" x14ac:dyDescent="0.3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2:27" ht="15.75" x14ac:dyDescent="0.3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2:27" ht="15.75" x14ac:dyDescent="0.3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2:27" ht="15.75" x14ac:dyDescent="0.3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2:27" ht="15.75" x14ac:dyDescent="0.3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2:27" ht="15.75" x14ac:dyDescent="0.3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2:27" ht="15.75" x14ac:dyDescent="0.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2:27" ht="15.75" x14ac:dyDescent="0.3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2:27" ht="15.75" x14ac:dyDescent="0.3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2:27" ht="15.75" x14ac:dyDescent="0.3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2:27" ht="15.75" x14ac:dyDescent="0.3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2:27" ht="15.75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2:27" ht="15.75" x14ac:dyDescent="0.3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2:27" ht="15.75" x14ac:dyDescent="0.3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2:27" ht="15.75" x14ac:dyDescent="0.3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2:27" ht="15.75" x14ac:dyDescent="0.3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2:27" ht="15.75" x14ac:dyDescent="0.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2:27" ht="15.75" x14ac:dyDescent="0.3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2:27" ht="15.75" x14ac:dyDescent="0.3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2:27" ht="15.75" x14ac:dyDescent="0.3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2:27" ht="15.75" x14ac:dyDescent="0.3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2:27" ht="15.75" x14ac:dyDescent="0.3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2:27" ht="15.75" x14ac:dyDescent="0.3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2:27" ht="15.75" x14ac:dyDescent="0.3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2:27" ht="15.75" x14ac:dyDescent="0.3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2:27" ht="15.75" x14ac:dyDescent="0.3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2:27" ht="15.75" x14ac:dyDescent="0.3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2:27" ht="15.75" x14ac:dyDescent="0.3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2:27" ht="15.75" x14ac:dyDescent="0.3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2:27" ht="15.75" x14ac:dyDescent="0.3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2:27" ht="15.75" x14ac:dyDescent="0.3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2:27" ht="15.75" x14ac:dyDescent="0.3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2:27" ht="15.75" x14ac:dyDescent="0.3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2:27" ht="15.75" x14ac:dyDescent="0.3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2:27" ht="15.75" x14ac:dyDescent="0.3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2:27" ht="15.75" x14ac:dyDescent="0.3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2:27" ht="15.75" x14ac:dyDescent="0.3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2:27" ht="15.75" x14ac:dyDescent="0.3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2:27" ht="15.75" x14ac:dyDescent="0.3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2:27" ht="15.75" x14ac:dyDescent="0.3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2:27" ht="15.75" x14ac:dyDescent="0.3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2:27" ht="15.75" x14ac:dyDescent="0.3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2:27" ht="15.75" x14ac:dyDescent="0.3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2:27" ht="15.75" x14ac:dyDescent="0.3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2:27" ht="15.75" x14ac:dyDescent="0.3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2:27" ht="15.75" x14ac:dyDescent="0.3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2:27" ht="15.75" x14ac:dyDescent="0.3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2:27" ht="15.75" x14ac:dyDescent="0.3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2:27" ht="15.75" x14ac:dyDescent="0.3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2:27" ht="15.75" x14ac:dyDescent="0.3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2:27" ht="15.75" x14ac:dyDescent="0.3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2:27" ht="15.75" x14ac:dyDescent="0.3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2:27" ht="15.75" x14ac:dyDescent="0.3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2:27" ht="15.75" x14ac:dyDescent="0.3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2:27" ht="15.75" x14ac:dyDescent="0.3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2:27" ht="15.75" x14ac:dyDescent="0.3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2:27" ht="15.75" x14ac:dyDescent="0.3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2:27" ht="15.75" x14ac:dyDescent="0.3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2:27" ht="15.75" x14ac:dyDescent="0.3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2:27" ht="15.75" x14ac:dyDescent="0.3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2:27" ht="15.75" x14ac:dyDescent="0.3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2:27" ht="15.75" x14ac:dyDescent="0.3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2:27" ht="15.75" x14ac:dyDescent="0.3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2:27" ht="15.75" x14ac:dyDescent="0.3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2:27" ht="15.75" x14ac:dyDescent="0.3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2:27" ht="15.75" x14ac:dyDescent="0.3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2:27" ht="15.75" x14ac:dyDescent="0.3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2:27" ht="15.75" x14ac:dyDescent="0.3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2:27" ht="15.75" x14ac:dyDescent="0.3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2:27" ht="15.75" x14ac:dyDescent="0.3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2:27" ht="15.75" x14ac:dyDescent="0.3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2:27" ht="15.75" x14ac:dyDescent="0.3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2:27" ht="15.75" x14ac:dyDescent="0.3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2:27" ht="15.75" x14ac:dyDescent="0.3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2:27" ht="15.75" x14ac:dyDescent="0.3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2:27" ht="15.75" x14ac:dyDescent="0.3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2:27" ht="15.75" x14ac:dyDescent="0.3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2:27" ht="15.75" x14ac:dyDescent="0.3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2:27" ht="15.75" x14ac:dyDescent="0.3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2:27" ht="15.75" x14ac:dyDescent="0.3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2:27" ht="15.75" x14ac:dyDescent="0.3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2:27" ht="15.75" x14ac:dyDescent="0.3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2:27" ht="15.75" x14ac:dyDescent="0.3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2:27" ht="15.75" x14ac:dyDescent="0.3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2:27" ht="15.75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2:27" ht="15.75" x14ac:dyDescent="0.3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2:27" ht="15.75" x14ac:dyDescent="0.3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2:27" ht="15.75" x14ac:dyDescent="0.3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2:27" ht="15.75" x14ac:dyDescent="0.3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2:27" ht="15.75" x14ac:dyDescent="0.3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2:27" ht="15.75" x14ac:dyDescent="0.3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2:27" ht="15.75" x14ac:dyDescent="0.3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2:27" ht="15.75" x14ac:dyDescent="0.3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2:27" ht="15.75" x14ac:dyDescent="0.3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2:27" ht="15.75" x14ac:dyDescent="0.3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2:27" ht="15.75" x14ac:dyDescent="0.3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2:27" ht="15.75" x14ac:dyDescent="0.3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2:27" ht="15.75" x14ac:dyDescent="0.3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2:27" ht="15.75" x14ac:dyDescent="0.3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2:27" ht="15.75" x14ac:dyDescent="0.3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2:27" ht="15.75" x14ac:dyDescent="0.3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2:27" ht="15.75" x14ac:dyDescent="0.3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2:27" ht="15.75" x14ac:dyDescent="0.3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2:27" ht="15.75" x14ac:dyDescent="0.3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2:27" ht="15.75" x14ac:dyDescent="0.3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2:27" ht="15.75" x14ac:dyDescent="0.3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2:27" ht="15.75" x14ac:dyDescent="0.3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2:27" ht="15.75" x14ac:dyDescent="0.3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2:27" ht="15.75" x14ac:dyDescent="0.3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2:27" ht="15.75" x14ac:dyDescent="0.3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2:27" ht="15.75" x14ac:dyDescent="0.3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2:27" ht="15.75" x14ac:dyDescent="0.3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2:27" ht="15.75" x14ac:dyDescent="0.3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2:27" ht="15.75" x14ac:dyDescent="0.3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2:27" ht="15.75" x14ac:dyDescent="0.3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2:27" ht="15.75" x14ac:dyDescent="0.3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2:27" ht="15.75" x14ac:dyDescent="0.3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2:27" ht="15.75" x14ac:dyDescent="0.3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2:27" ht="15.75" x14ac:dyDescent="0.3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2:27" ht="15.75" x14ac:dyDescent="0.3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2:27" ht="15.75" x14ac:dyDescent="0.3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2:27" ht="15.75" x14ac:dyDescent="0.3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2:27" ht="15.75" x14ac:dyDescent="0.3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2:27" ht="15.75" x14ac:dyDescent="0.3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2:27" ht="15.75" x14ac:dyDescent="0.3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2:27" ht="15.75" x14ac:dyDescent="0.3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2:27" ht="15.75" x14ac:dyDescent="0.3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2:27" ht="15.75" x14ac:dyDescent="0.3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2:27" ht="15.75" x14ac:dyDescent="0.3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2:27" ht="15.75" x14ac:dyDescent="0.3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2:27" ht="15.75" x14ac:dyDescent="0.3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2:27" ht="15.75" x14ac:dyDescent="0.3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2:27" ht="15.75" x14ac:dyDescent="0.3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2:27" ht="15.75" x14ac:dyDescent="0.3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2:27" ht="15.75" x14ac:dyDescent="0.3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2:27" ht="15.75" x14ac:dyDescent="0.3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2:27" ht="15.75" x14ac:dyDescent="0.3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2:27" ht="15.75" x14ac:dyDescent="0.3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2:27" ht="15.75" x14ac:dyDescent="0.3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2:27" ht="15.75" x14ac:dyDescent="0.3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2:27" ht="15.75" x14ac:dyDescent="0.3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2:27" ht="15.75" x14ac:dyDescent="0.3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2:27" ht="15.75" x14ac:dyDescent="0.3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2:27" ht="15.75" x14ac:dyDescent="0.3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2:27" ht="15.75" x14ac:dyDescent="0.3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2:27" ht="15.75" x14ac:dyDescent="0.3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2:27" ht="15.75" x14ac:dyDescent="0.3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2:27" ht="15.75" x14ac:dyDescent="0.3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2:27" ht="15.75" x14ac:dyDescent="0.3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2:27" ht="15.75" x14ac:dyDescent="0.3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2:27" ht="15.75" x14ac:dyDescent="0.3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2:27" ht="15.75" x14ac:dyDescent="0.3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2:27" ht="15.75" x14ac:dyDescent="0.3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2:27" ht="15.75" x14ac:dyDescent="0.3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2:27" ht="15.75" x14ac:dyDescent="0.3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2:27" ht="15.75" x14ac:dyDescent="0.3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2:27" ht="15.75" x14ac:dyDescent="0.3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2:27" ht="15.75" x14ac:dyDescent="0.3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2:27" ht="15.75" x14ac:dyDescent="0.3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2:27" ht="15.75" x14ac:dyDescent="0.3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2:27" ht="15.75" x14ac:dyDescent="0.3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2:27" ht="15.75" x14ac:dyDescent="0.3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2:27" ht="15.75" x14ac:dyDescent="0.3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2:27" ht="15.75" x14ac:dyDescent="0.3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2:27" ht="15.75" x14ac:dyDescent="0.3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2:27" ht="15.75" x14ac:dyDescent="0.3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2:27" ht="15.75" x14ac:dyDescent="0.3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2:27" ht="15.75" x14ac:dyDescent="0.3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2:27" ht="15.75" x14ac:dyDescent="0.3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2:27" ht="15.75" x14ac:dyDescent="0.3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2:27" ht="15.75" x14ac:dyDescent="0.3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2:27" ht="15.75" x14ac:dyDescent="0.3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2:27" ht="15.75" x14ac:dyDescent="0.3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2:27" ht="15.75" x14ac:dyDescent="0.3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2:27" ht="15.75" x14ac:dyDescent="0.3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2:27" ht="15.75" x14ac:dyDescent="0.3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2:27" ht="15.75" x14ac:dyDescent="0.3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2:27" ht="15.75" x14ac:dyDescent="0.3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2:27" ht="15.75" x14ac:dyDescent="0.3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2:27" ht="15.75" x14ac:dyDescent="0.3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2:27" ht="15.75" x14ac:dyDescent="0.3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2:27" ht="15.75" x14ac:dyDescent="0.3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2:27" ht="15.75" x14ac:dyDescent="0.3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2:27" ht="15.75" x14ac:dyDescent="0.3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2:27" ht="15.75" x14ac:dyDescent="0.3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2:27" ht="15.75" x14ac:dyDescent="0.3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2:27" ht="15.75" x14ac:dyDescent="0.3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2:27" ht="15.75" x14ac:dyDescent="0.3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2:27" ht="15.75" x14ac:dyDescent="0.3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2:27" ht="15.75" x14ac:dyDescent="0.3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2:27" ht="15.75" x14ac:dyDescent="0.3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2:27" ht="15.75" x14ac:dyDescent="0.3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2:27" ht="15.75" x14ac:dyDescent="0.3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2:27" ht="15.75" x14ac:dyDescent="0.3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2:27" ht="15.75" x14ac:dyDescent="0.3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2:27" ht="15.75" x14ac:dyDescent="0.3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2:27" ht="15.75" x14ac:dyDescent="0.3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2:27" ht="15.75" x14ac:dyDescent="0.3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2:27" ht="15.75" x14ac:dyDescent="0.3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2:27" ht="15.75" x14ac:dyDescent="0.3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2:27" ht="15.75" x14ac:dyDescent="0.3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2:27" ht="15.75" x14ac:dyDescent="0.3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2:27" ht="15.75" x14ac:dyDescent="0.3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2:27" ht="15.75" x14ac:dyDescent="0.3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2:27" ht="15.75" x14ac:dyDescent="0.3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2:27" ht="15.75" x14ac:dyDescent="0.3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2:27" ht="15.75" x14ac:dyDescent="0.3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2:27" ht="15.75" x14ac:dyDescent="0.3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2:27" ht="15.75" x14ac:dyDescent="0.3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2:27" ht="15.75" x14ac:dyDescent="0.3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2:27" ht="15.75" x14ac:dyDescent="0.3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2:27" ht="15.75" x14ac:dyDescent="0.3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2:27" ht="15.75" x14ac:dyDescent="0.3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2:27" ht="15.75" x14ac:dyDescent="0.3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2:27" ht="15.75" x14ac:dyDescent="0.3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2:27" ht="15.75" x14ac:dyDescent="0.3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2:27" ht="15.75" x14ac:dyDescent="0.3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2:27" ht="15.75" x14ac:dyDescent="0.3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2:27" ht="15.75" x14ac:dyDescent="0.3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2:27" ht="15.75" x14ac:dyDescent="0.3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2:27" ht="15.75" x14ac:dyDescent="0.3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2:27" ht="15.75" x14ac:dyDescent="0.3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2:27" ht="15.75" x14ac:dyDescent="0.3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2:27" ht="15.75" x14ac:dyDescent="0.3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2:27" ht="15.75" x14ac:dyDescent="0.3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2:27" ht="15.75" x14ac:dyDescent="0.3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2:27" ht="15.75" x14ac:dyDescent="0.3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2:27" ht="15.75" x14ac:dyDescent="0.3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2:27" ht="15.75" x14ac:dyDescent="0.3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2:27" ht="15.75" x14ac:dyDescent="0.3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2:27" ht="15.75" x14ac:dyDescent="0.3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2:27" ht="15.75" x14ac:dyDescent="0.3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2:27" ht="15.75" x14ac:dyDescent="0.3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2:27" ht="15.75" x14ac:dyDescent="0.3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2:27" ht="15.75" x14ac:dyDescent="0.3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2:27" ht="15.75" x14ac:dyDescent="0.3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2:27" ht="15.75" x14ac:dyDescent="0.3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2:27" ht="15.75" x14ac:dyDescent="0.3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2:27" ht="15.75" x14ac:dyDescent="0.3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2:27" ht="15.75" x14ac:dyDescent="0.3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2:27" ht="15.75" x14ac:dyDescent="0.3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2:27" ht="15.75" x14ac:dyDescent="0.3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2:27" ht="15.75" x14ac:dyDescent="0.3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2:27" ht="15.75" x14ac:dyDescent="0.3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2:27" ht="15.75" x14ac:dyDescent="0.3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2:27" ht="15.75" x14ac:dyDescent="0.3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2:27" ht="15.75" x14ac:dyDescent="0.3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2:27" ht="15.75" x14ac:dyDescent="0.3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2:27" ht="15.75" x14ac:dyDescent="0.3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2:27" ht="15.75" x14ac:dyDescent="0.3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2:27" ht="15.75" x14ac:dyDescent="0.3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2:27" ht="15.75" x14ac:dyDescent="0.3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2:27" ht="15.75" x14ac:dyDescent="0.3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2:27" ht="15.75" x14ac:dyDescent="0.3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2:27" ht="15.75" x14ac:dyDescent="0.3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2:27" ht="15.75" x14ac:dyDescent="0.3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2:27" ht="15.75" x14ac:dyDescent="0.3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2:27" ht="15.75" x14ac:dyDescent="0.3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2:27" ht="15.75" x14ac:dyDescent="0.3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2:27" ht="15.75" x14ac:dyDescent="0.3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2:27" ht="15.75" x14ac:dyDescent="0.3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2:27" ht="15.75" x14ac:dyDescent="0.3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2:27" ht="15.75" x14ac:dyDescent="0.3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2:27" ht="15.75" x14ac:dyDescent="0.3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2:27" ht="15.75" x14ac:dyDescent="0.3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2:27" ht="15.75" x14ac:dyDescent="0.3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2:27" ht="15.75" x14ac:dyDescent="0.3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2:27" ht="15.75" x14ac:dyDescent="0.3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2:27" ht="15.75" x14ac:dyDescent="0.3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2:27" ht="15.75" x14ac:dyDescent="0.3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2:27" ht="15.75" x14ac:dyDescent="0.3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2:27" ht="15.75" x14ac:dyDescent="0.3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2:27" ht="15.75" x14ac:dyDescent="0.3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2:27" ht="15.75" x14ac:dyDescent="0.3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2:27" ht="15.75" x14ac:dyDescent="0.3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2:27" ht="15.75" x14ac:dyDescent="0.3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2:27" ht="15.75" x14ac:dyDescent="0.3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2:27" ht="15.75" x14ac:dyDescent="0.3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2:27" ht="15.75" x14ac:dyDescent="0.3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2:27" ht="15.75" x14ac:dyDescent="0.3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2:27" ht="15.75" x14ac:dyDescent="0.3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2:27" ht="15.75" x14ac:dyDescent="0.3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2:27" ht="15.75" x14ac:dyDescent="0.3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2:27" ht="15.75" x14ac:dyDescent="0.3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2:27" ht="15.75" x14ac:dyDescent="0.3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2:27" ht="15.75" x14ac:dyDescent="0.3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2:27" ht="15.75" x14ac:dyDescent="0.3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2:27" ht="15.75" x14ac:dyDescent="0.3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2:27" ht="15.75" x14ac:dyDescent="0.3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2:27" ht="15.75" x14ac:dyDescent="0.3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2:27" ht="15.75" x14ac:dyDescent="0.3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2:27" ht="15.75" x14ac:dyDescent="0.3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2:27" ht="15.75" x14ac:dyDescent="0.3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2:27" ht="15.75" x14ac:dyDescent="0.3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2:27" ht="15.75" x14ac:dyDescent="0.3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2:27" ht="15.75" x14ac:dyDescent="0.3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2:27" ht="15.75" x14ac:dyDescent="0.3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2:27" ht="15.75" x14ac:dyDescent="0.3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2:27" ht="15.75" x14ac:dyDescent="0.3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2:27" ht="15.75" x14ac:dyDescent="0.3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2:27" ht="15.75" x14ac:dyDescent="0.3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2:27" ht="15.75" x14ac:dyDescent="0.3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2:27" ht="15.75" x14ac:dyDescent="0.3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2:27" ht="15.75" x14ac:dyDescent="0.3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2:27" ht="15.75" x14ac:dyDescent="0.3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2:27" ht="15.75" x14ac:dyDescent="0.3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2:27" ht="15.75" x14ac:dyDescent="0.3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2:27" ht="15.75" x14ac:dyDescent="0.3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2:27" ht="15.75" x14ac:dyDescent="0.3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2:27" ht="15.75" x14ac:dyDescent="0.3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2:27" ht="15.75" x14ac:dyDescent="0.3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2:27" ht="15.75" x14ac:dyDescent="0.3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2:27" ht="15.75" x14ac:dyDescent="0.3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2:27" ht="15.75" x14ac:dyDescent="0.3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2:27" ht="15.75" x14ac:dyDescent="0.3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2:27" ht="15.75" x14ac:dyDescent="0.3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2:27" ht="15.75" x14ac:dyDescent="0.3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2:27" ht="15.75" x14ac:dyDescent="0.3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2:27" ht="15.75" x14ac:dyDescent="0.3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2:27" ht="15.75" x14ac:dyDescent="0.3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2:27" ht="15.75" x14ac:dyDescent="0.3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2:27" ht="15.75" x14ac:dyDescent="0.3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2:27" ht="15.75" x14ac:dyDescent="0.3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2:27" ht="15.75" x14ac:dyDescent="0.3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2:27" ht="15.75" x14ac:dyDescent="0.3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2:27" ht="15.75" x14ac:dyDescent="0.3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2:27" ht="15.75" x14ac:dyDescent="0.3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2:27" ht="15.75" x14ac:dyDescent="0.3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2:27" ht="15.75" x14ac:dyDescent="0.3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2:27" ht="15.75" x14ac:dyDescent="0.3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2:27" ht="15.75" x14ac:dyDescent="0.3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2:27" ht="15.75" x14ac:dyDescent="0.3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2:27" ht="15.75" x14ac:dyDescent="0.3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2:27" ht="15.75" x14ac:dyDescent="0.3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2:27" ht="15.75" x14ac:dyDescent="0.3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2:27" ht="15.75" x14ac:dyDescent="0.3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2:27" ht="15.75" x14ac:dyDescent="0.3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2:27" ht="15.75" x14ac:dyDescent="0.3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2:27" ht="15.75" x14ac:dyDescent="0.3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2:27" ht="15.75" x14ac:dyDescent="0.3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2:27" ht="15.75" x14ac:dyDescent="0.3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2:27" ht="15.75" x14ac:dyDescent="0.3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2:27" ht="15.75" x14ac:dyDescent="0.3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2:27" ht="15.75" x14ac:dyDescent="0.3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2:27" ht="15.75" x14ac:dyDescent="0.3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2:27" ht="15.75" x14ac:dyDescent="0.3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2:27" ht="15.75" x14ac:dyDescent="0.3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2:27" ht="15.75" x14ac:dyDescent="0.3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2:27" ht="15.75" x14ac:dyDescent="0.3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2:27" ht="15.75" x14ac:dyDescent="0.3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2:27" ht="15.75" x14ac:dyDescent="0.3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2:27" ht="15.75" x14ac:dyDescent="0.3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2:27" ht="15.75" x14ac:dyDescent="0.3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2:27" ht="15.75" x14ac:dyDescent="0.3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2:27" ht="15.75" x14ac:dyDescent="0.3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2:27" ht="15.75" x14ac:dyDescent="0.3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2:27" ht="15.75" x14ac:dyDescent="0.3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2:27" ht="15.75" x14ac:dyDescent="0.3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2:27" ht="15.75" x14ac:dyDescent="0.3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2:27" ht="15.75" x14ac:dyDescent="0.3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2:27" ht="15.75" x14ac:dyDescent="0.3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2:27" ht="15.75" x14ac:dyDescent="0.3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2:27" ht="15.75" x14ac:dyDescent="0.3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2:27" ht="15.75" x14ac:dyDescent="0.3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2:27" ht="15.75" x14ac:dyDescent="0.3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2:27" ht="15.75" x14ac:dyDescent="0.3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2:27" ht="15.75" x14ac:dyDescent="0.3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2:27" ht="15.75" x14ac:dyDescent="0.3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2:27" ht="15.75" x14ac:dyDescent="0.3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2:27" ht="15.75" x14ac:dyDescent="0.3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2:27" ht="15.75" x14ac:dyDescent="0.3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2:27" ht="15.75" x14ac:dyDescent="0.3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2:27" ht="15.75" x14ac:dyDescent="0.3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2:27" ht="15.75" x14ac:dyDescent="0.3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2:27" ht="15.75" x14ac:dyDescent="0.3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2:27" ht="15.75" x14ac:dyDescent="0.3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2:27" ht="15.75" x14ac:dyDescent="0.3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2:27" ht="15.75" x14ac:dyDescent="0.3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2:27" ht="15.75" x14ac:dyDescent="0.3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2:27" ht="15.75" x14ac:dyDescent="0.3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2:27" ht="15.75" x14ac:dyDescent="0.3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2:27" ht="15.75" x14ac:dyDescent="0.3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2:27" ht="15.75" x14ac:dyDescent="0.3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2:27" ht="15.75" x14ac:dyDescent="0.3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2:27" ht="15.75" x14ac:dyDescent="0.3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2:27" ht="15.75" x14ac:dyDescent="0.3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2:27" ht="15.75" x14ac:dyDescent="0.3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2:27" ht="15.75" x14ac:dyDescent="0.3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2:27" ht="15.75" x14ac:dyDescent="0.3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2:27" ht="15.75" x14ac:dyDescent="0.3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2:27" ht="15.75" x14ac:dyDescent="0.3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2:27" ht="15.75" x14ac:dyDescent="0.3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2:27" ht="15.75" x14ac:dyDescent="0.3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2:27" ht="15.75" x14ac:dyDescent="0.3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2:27" ht="15.75" x14ac:dyDescent="0.3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2:27" ht="15.75" x14ac:dyDescent="0.3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2:27" ht="15.75" x14ac:dyDescent="0.3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2:27" ht="15.75" x14ac:dyDescent="0.3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2:27" ht="15.75" x14ac:dyDescent="0.3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2:27" ht="15.75" x14ac:dyDescent="0.3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2:27" ht="15.75" x14ac:dyDescent="0.3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2:27" ht="15.75" x14ac:dyDescent="0.3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2:27" ht="15.75" x14ac:dyDescent="0.3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2:27" ht="15.75" x14ac:dyDescent="0.3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2:27" ht="15.75" x14ac:dyDescent="0.3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2:27" ht="15.75" x14ac:dyDescent="0.3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2:27" ht="15.75" x14ac:dyDescent="0.3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2:27" ht="15.75" x14ac:dyDescent="0.3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2:27" ht="15.75" x14ac:dyDescent="0.3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2:27" ht="15.75" x14ac:dyDescent="0.3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2:27" ht="15.75" x14ac:dyDescent="0.3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2:27" ht="15.75" x14ac:dyDescent="0.3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2:27" ht="15.75" x14ac:dyDescent="0.3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2:27" ht="15.75" x14ac:dyDescent="0.3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2:27" ht="15.75" x14ac:dyDescent="0.3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2:27" ht="15.75" x14ac:dyDescent="0.3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2:27" ht="15.75" x14ac:dyDescent="0.3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2:27" ht="15.75" x14ac:dyDescent="0.3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2:27" ht="15.75" x14ac:dyDescent="0.3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2:27" ht="15.75" x14ac:dyDescent="0.3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2:27" ht="15.75" x14ac:dyDescent="0.3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2:27" ht="15.75" x14ac:dyDescent="0.3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2:27" ht="15.75" x14ac:dyDescent="0.3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2:27" ht="15.75" x14ac:dyDescent="0.3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2:27" ht="15.75" x14ac:dyDescent="0.3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2:27" ht="15.75" x14ac:dyDescent="0.3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2:27" ht="15.75" x14ac:dyDescent="0.3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2:27" ht="15.75" x14ac:dyDescent="0.3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2:27" ht="15.75" x14ac:dyDescent="0.3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2:27" ht="15.75" x14ac:dyDescent="0.3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2:27" ht="15.75" x14ac:dyDescent="0.3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2:27" ht="15.75" x14ac:dyDescent="0.3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2:27" ht="15.75" x14ac:dyDescent="0.3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2:27" ht="15.75" x14ac:dyDescent="0.3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2:27" ht="15.75" x14ac:dyDescent="0.3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2:27" ht="15.75" x14ac:dyDescent="0.3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2:27" ht="15.75" x14ac:dyDescent="0.3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2:27" ht="15.75" x14ac:dyDescent="0.3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2:27" ht="15.75" x14ac:dyDescent="0.3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2:27" ht="15.75" x14ac:dyDescent="0.3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2:27" ht="15.75" x14ac:dyDescent="0.3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2:27" ht="15.75" x14ac:dyDescent="0.3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2:27" ht="15.75" x14ac:dyDescent="0.3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2:27" ht="15.75" x14ac:dyDescent="0.3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2:27" ht="15.75" x14ac:dyDescent="0.3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2:27" ht="15.75" x14ac:dyDescent="0.3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2:27" ht="15.75" x14ac:dyDescent="0.3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2:27" ht="15.75" x14ac:dyDescent="0.3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2:27" ht="15.75" x14ac:dyDescent="0.3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2:27" ht="15.75" x14ac:dyDescent="0.3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2:27" ht="15.75" x14ac:dyDescent="0.3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2:27" ht="15.75" x14ac:dyDescent="0.3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2:27" ht="15.75" x14ac:dyDescent="0.3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2:27" ht="15.75" x14ac:dyDescent="0.3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2:27" ht="15.75" x14ac:dyDescent="0.3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2:27" ht="15.75" x14ac:dyDescent="0.3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2:27" ht="15.75" x14ac:dyDescent="0.3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2:27" ht="15.75" x14ac:dyDescent="0.3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2:27" ht="15.75" x14ac:dyDescent="0.3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2:27" ht="15.75" x14ac:dyDescent="0.3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2:27" ht="15.75" x14ac:dyDescent="0.3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2:27" ht="15.75" x14ac:dyDescent="0.3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2:27" ht="15.75" x14ac:dyDescent="0.3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2:27" ht="15.75" x14ac:dyDescent="0.3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2:27" ht="15.75" x14ac:dyDescent="0.3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2:27" ht="15.75" x14ac:dyDescent="0.3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2:27" ht="15.75" x14ac:dyDescent="0.3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2:27" ht="15.75" x14ac:dyDescent="0.3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2:27" ht="15.75" x14ac:dyDescent="0.3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2:27" ht="15.75" x14ac:dyDescent="0.3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2:27" ht="15.75" x14ac:dyDescent="0.3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2:27" ht="15.75" x14ac:dyDescent="0.3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2:27" ht="15.75" x14ac:dyDescent="0.3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2:27" ht="15.75" x14ac:dyDescent="0.3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2:27" ht="15.75" x14ac:dyDescent="0.3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2:27" ht="15.75" x14ac:dyDescent="0.3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2:27" ht="15.75" x14ac:dyDescent="0.3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2:27" ht="15.75" x14ac:dyDescent="0.3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2:27" ht="15.75" x14ac:dyDescent="0.3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2:27" ht="15.75" x14ac:dyDescent="0.3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2:27" ht="15.75" x14ac:dyDescent="0.3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2:27" ht="15.75" x14ac:dyDescent="0.3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2:27" ht="15.75" x14ac:dyDescent="0.3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2:27" ht="15.75" x14ac:dyDescent="0.3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2:27" ht="15.75" x14ac:dyDescent="0.3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2:27" ht="15.75" x14ac:dyDescent="0.3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2:27" ht="15.75" x14ac:dyDescent="0.3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2:27" ht="15.75" x14ac:dyDescent="0.3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2:27" ht="15.75" x14ac:dyDescent="0.3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2:27" ht="15.75" x14ac:dyDescent="0.3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2:27" ht="15.75" x14ac:dyDescent="0.3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2:27" ht="15.75" x14ac:dyDescent="0.3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2:27" ht="15.75" x14ac:dyDescent="0.3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2:27" ht="15.75" x14ac:dyDescent="0.3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2:27" ht="15.75" x14ac:dyDescent="0.3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2:27" ht="15.75" x14ac:dyDescent="0.3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2:27" ht="15.75" x14ac:dyDescent="0.3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2:27" ht="15.75" x14ac:dyDescent="0.3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2:27" ht="15.75" x14ac:dyDescent="0.3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2:27" ht="15.75" x14ac:dyDescent="0.3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2:27" ht="15.75" x14ac:dyDescent="0.3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2:27" ht="15.75" x14ac:dyDescent="0.3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2:27" ht="15.75" x14ac:dyDescent="0.3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2:27" ht="15.75" x14ac:dyDescent="0.3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2:27" ht="15.75" x14ac:dyDescent="0.3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2:27" ht="15.75" x14ac:dyDescent="0.3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2:27" ht="15.75" x14ac:dyDescent="0.3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2:27" ht="15.75" x14ac:dyDescent="0.3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2:27" ht="15.75" x14ac:dyDescent="0.3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2:27" ht="15.75" x14ac:dyDescent="0.3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2:27" ht="15.75" x14ac:dyDescent="0.3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2:27" ht="15.75" x14ac:dyDescent="0.3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2:27" ht="15.75" x14ac:dyDescent="0.3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2:27" ht="15.75" x14ac:dyDescent="0.3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2:27" ht="15.75" x14ac:dyDescent="0.3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2:27" ht="15.75" x14ac:dyDescent="0.3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2:27" ht="15.75" x14ac:dyDescent="0.3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2:27" ht="15.75" x14ac:dyDescent="0.3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2:27" ht="15.75" x14ac:dyDescent="0.3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2:27" ht="15.75" x14ac:dyDescent="0.3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2:27" ht="15.75" x14ac:dyDescent="0.3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2:27" ht="15.75" x14ac:dyDescent="0.3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2:27" ht="15.75" x14ac:dyDescent="0.3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2:27" ht="15.75" x14ac:dyDescent="0.3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2:27" ht="15.75" x14ac:dyDescent="0.3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2:27" ht="15.75" x14ac:dyDescent="0.3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2:27" ht="15.75" x14ac:dyDescent="0.3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2:27" ht="15.75" x14ac:dyDescent="0.3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2:27" ht="15.75" x14ac:dyDescent="0.3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2:27" ht="15.75" x14ac:dyDescent="0.3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2:27" ht="15.75" x14ac:dyDescent="0.3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2:27" ht="15.75" x14ac:dyDescent="0.3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2:27" ht="15.75" x14ac:dyDescent="0.3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2:27" ht="15.75" x14ac:dyDescent="0.3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2:27" ht="15.75" x14ac:dyDescent="0.3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2:27" ht="15.75" x14ac:dyDescent="0.3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2:27" ht="15.75" x14ac:dyDescent="0.3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2:27" ht="15.75" x14ac:dyDescent="0.3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2:27" ht="15.75" x14ac:dyDescent="0.3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2:27" ht="15.75" x14ac:dyDescent="0.3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2:27" ht="15.75" x14ac:dyDescent="0.3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2:27" ht="15.75" x14ac:dyDescent="0.3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2:27" ht="15.75" x14ac:dyDescent="0.3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2:27" ht="15.75" x14ac:dyDescent="0.3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2:27" ht="15.75" x14ac:dyDescent="0.3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2:27" ht="15.75" x14ac:dyDescent="0.3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2:27" ht="15.75" x14ac:dyDescent="0.3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2:27" ht="15.75" x14ac:dyDescent="0.3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2:27" ht="15.75" x14ac:dyDescent="0.3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2:27" ht="15.75" x14ac:dyDescent="0.3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2:27" ht="15.75" x14ac:dyDescent="0.3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2:27" ht="15.75" x14ac:dyDescent="0.3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2:27" ht="15.75" x14ac:dyDescent="0.3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2:27" ht="15.75" x14ac:dyDescent="0.3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2:27" ht="15.75" x14ac:dyDescent="0.3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2:27" ht="15.75" x14ac:dyDescent="0.3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2:27" ht="15.75" x14ac:dyDescent="0.3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2:27" ht="15.75" x14ac:dyDescent="0.3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2:27" ht="15.75" x14ac:dyDescent="0.3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2:27" ht="15.75" x14ac:dyDescent="0.3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2:27" ht="15.75" x14ac:dyDescent="0.3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2:27" ht="15.75" x14ac:dyDescent="0.3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2:27" ht="15.75" x14ac:dyDescent="0.3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2:27" ht="15.75" x14ac:dyDescent="0.3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2:27" ht="15.75" x14ac:dyDescent="0.3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2:27" ht="15.75" x14ac:dyDescent="0.3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2:27" ht="15.75" x14ac:dyDescent="0.3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2:27" ht="15.75" x14ac:dyDescent="0.3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2:27" ht="15.75" x14ac:dyDescent="0.3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2:27" ht="15.75" x14ac:dyDescent="0.3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2:27" ht="15.75" x14ac:dyDescent="0.3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2:27" ht="15.75" x14ac:dyDescent="0.3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2:27" ht="15.75" x14ac:dyDescent="0.3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2:27" ht="15.75" x14ac:dyDescent="0.3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2:27" ht="15.75" x14ac:dyDescent="0.3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2:27" ht="15.75" x14ac:dyDescent="0.3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2:27" ht="15.75" x14ac:dyDescent="0.3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2:27" ht="15.75" x14ac:dyDescent="0.3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2:27" ht="15.75" x14ac:dyDescent="0.3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2:27" ht="15.75" x14ac:dyDescent="0.3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2:27" ht="15.75" x14ac:dyDescent="0.3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2:27" ht="15.75" x14ac:dyDescent="0.3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2:27" ht="15.75" x14ac:dyDescent="0.3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2:27" ht="15.75" x14ac:dyDescent="0.3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2:27" ht="15.75" x14ac:dyDescent="0.3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2:27" ht="15.75" x14ac:dyDescent="0.3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2:27" ht="15.75" x14ac:dyDescent="0.3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2:27" ht="15.75" x14ac:dyDescent="0.3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2:27" ht="15.75" x14ac:dyDescent="0.3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2:27" ht="15.75" x14ac:dyDescent="0.3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2:27" ht="15.75" x14ac:dyDescent="0.3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2:27" ht="15.75" x14ac:dyDescent="0.3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2:27" ht="15.75" x14ac:dyDescent="0.3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2:27" ht="15.75" x14ac:dyDescent="0.3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2:27" ht="15.75" x14ac:dyDescent="0.3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2:27" ht="15.75" x14ac:dyDescent="0.3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2:27" ht="15.75" x14ac:dyDescent="0.3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2:27" ht="15.75" x14ac:dyDescent="0.3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2:27" ht="15.75" x14ac:dyDescent="0.3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2:27" ht="15.75" x14ac:dyDescent="0.3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2:27" ht="15.75" x14ac:dyDescent="0.3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2:27" ht="15.75" x14ac:dyDescent="0.3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2:27" ht="15.75" x14ac:dyDescent="0.3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2:27" ht="15.75" x14ac:dyDescent="0.3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2:27" ht="15.75" x14ac:dyDescent="0.3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2:27" ht="15.75" x14ac:dyDescent="0.3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2:27" ht="15.75" x14ac:dyDescent="0.3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2:27" ht="15.75" x14ac:dyDescent="0.3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2:27" ht="15.75" x14ac:dyDescent="0.3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2:27" ht="15.75" x14ac:dyDescent="0.3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2:27" ht="15.75" x14ac:dyDescent="0.3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2:27" ht="15.75" x14ac:dyDescent="0.3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2:27" ht="15.75" x14ac:dyDescent="0.3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2:27" ht="15.75" x14ac:dyDescent="0.3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2:27" ht="15.75" x14ac:dyDescent="0.3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2:27" ht="15.75" x14ac:dyDescent="0.3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2:27" ht="15.75" x14ac:dyDescent="0.3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2:27" ht="15.75" x14ac:dyDescent="0.3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2:27" ht="15.75" x14ac:dyDescent="0.3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2:27" ht="15.75" x14ac:dyDescent="0.3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2:27" ht="15.75" x14ac:dyDescent="0.3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2:27" ht="15.75" x14ac:dyDescent="0.3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2:27" ht="15.75" x14ac:dyDescent="0.3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2:27" ht="15.75" x14ac:dyDescent="0.3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2:27" ht="15.75" x14ac:dyDescent="0.3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2:27" ht="15.75" x14ac:dyDescent="0.3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2:27" ht="15.75" x14ac:dyDescent="0.3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2:27" ht="15.75" x14ac:dyDescent="0.3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2:27" ht="15.75" x14ac:dyDescent="0.3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2:27" ht="15.75" x14ac:dyDescent="0.3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2:27" ht="15.75" x14ac:dyDescent="0.3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2:27" ht="15.75" x14ac:dyDescent="0.3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2:27" ht="15.75" x14ac:dyDescent="0.3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2:27" ht="15.75" x14ac:dyDescent="0.3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2:27" ht="15.75" x14ac:dyDescent="0.3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2:27" ht="15.75" x14ac:dyDescent="0.3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2:27" ht="15.75" x14ac:dyDescent="0.3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2:27" ht="15.75" x14ac:dyDescent="0.3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2:27" ht="15.75" x14ac:dyDescent="0.3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2:27" ht="15.75" x14ac:dyDescent="0.3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2:27" ht="15.75" x14ac:dyDescent="0.3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2:27" ht="15.75" x14ac:dyDescent="0.3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2:27" ht="15.75" x14ac:dyDescent="0.3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2:27" ht="15.75" x14ac:dyDescent="0.3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2:27" ht="15.75" x14ac:dyDescent="0.3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2:27" ht="15.75" x14ac:dyDescent="0.3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2:27" ht="15.75" x14ac:dyDescent="0.3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2:27" ht="15.75" x14ac:dyDescent="0.3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2:27" ht="15.75" x14ac:dyDescent="0.3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2:27" ht="15.75" x14ac:dyDescent="0.3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2:27" ht="15.75" x14ac:dyDescent="0.3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2:27" ht="15.75" x14ac:dyDescent="0.3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2:27" ht="15.75" x14ac:dyDescent="0.3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2:27" ht="15.75" x14ac:dyDescent="0.3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2:27" ht="15.75" x14ac:dyDescent="0.3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2:27" ht="15.75" x14ac:dyDescent="0.3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2:27" ht="15.75" x14ac:dyDescent="0.3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2:27" ht="15.75" x14ac:dyDescent="0.3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2:27" ht="15.75" x14ac:dyDescent="0.3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2:27" ht="15.75" x14ac:dyDescent="0.3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2:27" ht="15.75" x14ac:dyDescent="0.3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2:27" ht="15.75" x14ac:dyDescent="0.3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2:27" ht="15.75" x14ac:dyDescent="0.3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2:27" ht="15.75" x14ac:dyDescent="0.3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2:27" ht="15.75" x14ac:dyDescent="0.3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2:27" ht="15.75" x14ac:dyDescent="0.3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2:27" ht="15.75" x14ac:dyDescent="0.3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2:27" ht="15.75" x14ac:dyDescent="0.3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2:27" ht="15.75" x14ac:dyDescent="0.3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2:27" ht="15.75" x14ac:dyDescent="0.3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2:27" ht="15.75" x14ac:dyDescent="0.3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2:27" ht="15.75" x14ac:dyDescent="0.3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2:27" ht="15.75" x14ac:dyDescent="0.3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2:27" ht="15.75" x14ac:dyDescent="0.3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2:27" ht="15.75" x14ac:dyDescent="0.3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2:27" ht="15.75" x14ac:dyDescent="0.3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2:27" ht="15.75" x14ac:dyDescent="0.3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2:27" ht="15.75" x14ac:dyDescent="0.3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2:27" ht="15.75" x14ac:dyDescent="0.3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2:27" ht="15.75" x14ac:dyDescent="0.3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2:27" ht="15.75" x14ac:dyDescent="0.3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2:27" ht="15.75" x14ac:dyDescent="0.3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2:27" ht="15.75" x14ac:dyDescent="0.3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2:27" ht="15.75" x14ac:dyDescent="0.3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2:27" ht="15.75" x14ac:dyDescent="0.3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2:27" ht="15.75" x14ac:dyDescent="0.3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2:27" ht="15.75" x14ac:dyDescent="0.3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2:27" ht="15.75" x14ac:dyDescent="0.3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2:27" ht="15.75" x14ac:dyDescent="0.3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2:27" ht="15.75" x14ac:dyDescent="0.3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2:27" ht="15.75" x14ac:dyDescent="0.3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2:27" ht="15.75" x14ac:dyDescent="0.3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2:27" ht="15.75" x14ac:dyDescent="0.3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2:27" ht="15.75" x14ac:dyDescent="0.3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2:27" ht="15.75" x14ac:dyDescent="0.3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2:27" ht="15.75" x14ac:dyDescent="0.3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2:27" ht="15.75" x14ac:dyDescent="0.3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2:27" ht="15.75" x14ac:dyDescent="0.3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2:27" ht="15.75" x14ac:dyDescent="0.3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2:27" ht="15.75" x14ac:dyDescent="0.3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2:27" ht="15.75" x14ac:dyDescent="0.3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2:27" ht="15.75" x14ac:dyDescent="0.3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2:27" ht="15.75" x14ac:dyDescent="0.3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2:27" ht="15.75" x14ac:dyDescent="0.3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2:27" ht="15.75" x14ac:dyDescent="0.3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2:27" ht="15.75" x14ac:dyDescent="0.3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2:27" ht="15.75" x14ac:dyDescent="0.3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2:27" ht="15.75" x14ac:dyDescent="0.3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2:27" ht="15.75" x14ac:dyDescent="0.3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2:27" ht="15.75" x14ac:dyDescent="0.3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2:27" ht="15.75" x14ac:dyDescent="0.3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2:27" ht="15.75" x14ac:dyDescent="0.3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2:27" ht="15.75" x14ac:dyDescent="0.3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2:27" ht="15.75" x14ac:dyDescent="0.3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2:27" ht="15.75" x14ac:dyDescent="0.3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2:27" ht="15.75" x14ac:dyDescent="0.3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2:27" ht="15.75" x14ac:dyDescent="0.3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2:27" ht="15.75" x14ac:dyDescent="0.3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2:27" ht="15.75" x14ac:dyDescent="0.3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2:27" ht="15.75" x14ac:dyDescent="0.3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2:27" ht="15.75" x14ac:dyDescent="0.3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2:27" ht="15.75" x14ac:dyDescent="0.3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2:27" ht="15.75" x14ac:dyDescent="0.3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2:27" ht="15.75" x14ac:dyDescent="0.3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2:27" ht="15.75" x14ac:dyDescent="0.3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2:27" ht="15.75" x14ac:dyDescent="0.3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2:27" ht="15.75" x14ac:dyDescent="0.3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2:27" ht="15.75" x14ac:dyDescent="0.3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2:27" ht="15.75" x14ac:dyDescent="0.3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2:27" ht="15.75" x14ac:dyDescent="0.3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2:27" ht="15.75" x14ac:dyDescent="0.3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2:27" ht="15.75" x14ac:dyDescent="0.3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2:27" ht="15.75" x14ac:dyDescent="0.3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2:27" ht="15.75" x14ac:dyDescent="0.3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2:27" ht="15.75" x14ac:dyDescent="0.3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2:27" ht="15.75" x14ac:dyDescent="0.3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2:27" ht="15.75" x14ac:dyDescent="0.3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2:27" ht="15.75" x14ac:dyDescent="0.3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2:27" ht="15.75" x14ac:dyDescent="0.3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2:27" ht="15.75" x14ac:dyDescent="0.3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2:27" ht="15.75" x14ac:dyDescent="0.3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2:27" ht="15.75" x14ac:dyDescent="0.3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2:27" ht="15.75" x14ac:dyDescent="0.3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2:27" ht="15.75" x14ac:dyDescent="0.3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2:27" ht="15.75" x14ac:dyDescent="0.3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2:27" ht="15.75" x14ac:dyDescent="0.3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2:27" ht="15.75" x14ac:dyDescent="0.3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2:27" ht="15.75" x14ac:dyDescent="0.3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2:27" ht="15.75" x14ac:dyDescent="0.3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2:27" ht="15.75" x14ac:dyDescent="0.3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2:27" ht="15.75" x14ac:dyDescent="0.3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2:27" ht="15.75" x14ac:dyDescent="0.3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2:27" ht="15.75" x14ac:dyDescent="0.3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2:27" ht="15.75" x14ac:dyDescent="0.3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2:27" ht="15.75" x14ac:dyDescent="0.3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2:27" ht="15.75" x14ac:dyDescent="0.3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2:27" ht="15.75" x14ac:dyDescent="0.3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2:27" ht="15.75" x14ac:dyDescent="0.3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2:27" ht="15.75" x14ac:dyDescent="0.3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2:27" ht="15.75" x14ac:dyDescent="0.3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2:27" ht="15.75" x14ac:dyDescent="0.3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2:27" ht="15.75" x14ac:dyDescent="0.3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2:27" ht="15.75" x14ac:dyDescent="0.3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2:27" ht="15.75" x14ac:dyDescent="0.3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2:27" ht="15.75" x14ac:dyDescent="0.3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2:27" ht="15.75" x14ac:dyDescent="0.3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2:27" ht="15.75" x14ac:dyDescent="0.3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2:27" ht="15.75" x14ac:dyDescent="0.3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2:27" ht="15.75" x14ac:dyDescent="0.3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2:27" ht="15.75" x14ac:dyDescent="0.3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2:27" ht="15.75" x14ac:dyDescent="0.3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2:27" ht="15.75" x14ac:dyDescent="0.3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2:27" ht="15.75" x14ac:dyDescent="0.3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2:27" ht="15.75" x14ac:dyDescent="0.3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2:27" ht="15.75" x14ac:dyDescent="0.3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2:27" ht="15.75" x14ac:dyDescent="0.3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2:27" ht="15.75" x14ac:dyDescent="0.3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2:27" ht="15.75" x14ac:dyDescent="0.3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2:27" ht="15.75" x14ac:dyDescent="0.3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2:27" ht="15.75" x14ac:dyDescent="0.3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2:27" ht="15.75" x14ac:dyDescent="0.3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2:27" ht="15.75" x14ac:dyDescent="0.3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2:27" ht="15.75" x14ac:dyDescent="0.3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2:27" ht="15.75" x14ac:dyDescent="0.3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2:27" ht="15.75" x14ac:dyDescent="0.3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2:27" ht="15.75" x14ac:dyDescent="0.3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2:27" ht="15.75" x14ac:dyDescent="0.3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2:27" ht="15.75" x14ac:dyDescent="0.3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2:27" ht="15.75" x14ac:dyDescent="0.3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2:27" ht="15.75" x14ac:dyDescent="0.3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2:27" ht="15.75" x14ac:dyDescent="0.3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2:27" ht="15.75" x14ac:dyDescent="0.3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2:27" ht="15.75" x14ac:dyDescent="0.3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2:27" ht="15.75" x14ac:dyDescent="0.3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2:27" ht="15.75" x14ac:dyDescent="0.3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2:27" ht="15.75" x14ac:dyDescent="0.3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2:27" ht="15.75" x14ac:dyDescent="0.3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2:27" ht="15.75" x14ac:dyDescent="0.3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2:27" ht="15.75" x14ac:dyDescent="0.3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2:27" ht="15.75" x14ac:dyDescent="0.3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2:27" ht="15.75" x14ac:dyDescent="0.3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2:27" ht="15.75" x14ac:dyDescent="0.3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2:27" ht="15.75" x14ac:dyDescent="0.3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2:27" ht="15.75" x14ac:dyDescent="0.3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2:27" ht="15.75" x14ac:dyDescent="0.3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2:27" ht="15.75" x14ac:dyDescent="0.3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2:27" ht="15.75" x14ac:dyDescent="0.3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2:27" ht="15.75" x14ac:dyDescent="0.3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2:27" ht="15.75" x14ac:dyDescent="0.3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2:27" ht="15.75" x14ac:dyDescent="0.3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2:27" ht="15.75" x14ac:dyDescent="0.3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2:27" ht="15.75" x14ac:dyDescent="0.3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2:27" ht="15.75" x14ac:dyDescent="0.3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2:27" ht="15.75" x14ac:dyDescent="0.3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2:27" ht="15.75" x14ac:dyDescent="0.3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2:27" ht="15.75" x14ac:dyDescent="0.3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2:27" ht="15.75" x14ac:dyDescent="0.3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2:27" ht="15.75" x14ac:dyDescent="0.3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2:27" ht="15.75" x14ac:dyDescent="0.3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2:27" ht="15.75" x14ac:dyDescent="0.3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2:27" ht="15.75" x14ac:dyDescent="0.3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2:27" ht="15.75" x14ac:dyDescent="0.3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2:27" ht="15.75" x14ac:dyDescent="0.3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2:27" ht="15.75" x14ac:dyDescent="0.3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2:27" ht="15.75" x14ac:dyDescent="0.3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2:27" ht="15.75" x14ac:dyDescent="0.3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2:27" ht="15.75" x14ac:dyDescent="0.3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2:27" ht="15.75" x14ac:dyDescent="0.3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2:27" ht="15.75" x14ac:dyDescent="0.3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2:27" ht="15.75" x14ac:dyDescent="0.3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2:27" ht="15.75" x14ac:dyDescent="0.3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2:27" ht="15.75" x14ac:dyDescent="0.3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2:27" ht="15.75" x14ac:dyDescent="0.3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2:27" ht="15.75" x14ac:dyDescent="0.3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2:27" ht="15.75" x14ac:dyDescent="0.3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2:27" ht="15.75" x14ac:dyDescent="0.3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2:27" ht="15.75" x14ac:dyDescent="0.3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2:27" ht="15.75" x14ac:dyDescent="0.3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2:27" ht="15.75" x14ac:dyDescent="0.3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2:27" ht="15.75" x14ac:dyDescent="0.3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2:27" ht="15.75" x14ac:dyDescent="0.3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2:27" ht="15.75" x14ac:dyDescent="0.3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2:27" ht="15.75" x14ac:dyDescent="0.3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2:27" ht="15.75" x14ac:dyDescent="0.3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2:27" ht="15.75" x14ac:dyDescent="0.3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2:27" ht="15.75" x14ac:dyDescent="0.3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2:27" ht="15.75" x14ac:dyDescent="0.3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2:27" ht="15.75" x14ac:dyDescent="0.3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2:27" ht="15.75" x14ac:dyDescent="0.3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2:27" ht="15.75" x14ac:dyDescent="0.3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2:27" ht="15.75" x14ac:dyDescent="0.3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2:27" ht="15.75" x14ac:dyDescent="0.3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2:27" ht="15.75" x14ac:dyDescent="0.3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2:27" ht="15.75" x14ac:dyDescent="0.3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2:27" ht="15.75" x14ac:dyDescent="0.3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2:27" ht="15.75" x14ac:dyDescent="0.3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2:27" ht="15.75" x14ac:dyDescent="0.3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2:27" ht="15.75" x14ac:dyDescent="0.3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2:27" ht="15.75" x14ac:dyDescent="0.3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2:27" ht="15.75" x14ac:dyDescent="0.3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2:27" ht="15.75" x14ac:dyDescent="0.3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2:27" ht="15.75" x14ac:dyDescent="0.3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2:27" ht="15.75" x14ac:dyDescent="0.3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2:27" ht="15.75" x14ac:dyDescent="0.3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2:27" ht="15.75" x14ac:dyDescent="0.3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2:27" ht="15.75" x14ac:dyDescent="0.3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2:27" ht="15.75" x14ac:dyDescent="0.3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2:27" ht="15.75" x14ac:dyDescent="0.3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2:27" ht="15.75" x14ac:dyDescent="0.3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2:27" ht="15.75" x14ac:dyDescent="0.3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2:27" ht="15.75" x14ac:dyDescent="0.3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2:27" ht="15.75" x14ac:dyDescent="0.3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2:27" ht="15.75" x14ac:dyDescent="0.3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2:27" ht="15.75" x14ac:dyDescent="0.3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2:27" ht="15.75" x14ac:dyDescent="0.3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2:27" ht="15.75" x14ac:dyDescent="0.3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2:27" ht="15.75" x14ac:dyDescent="0.3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2:27" ht="15.75" x14ac:dyDescent="0.3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2:27" ht="15.75" x14ac:dyDescent="0.3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2:27" ht="15.75" x14ac:dyDescent="0.3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2:27" ht="15.75" x14ac:dyDescent="0.3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2:27" ht="15.75" x14ac:dyDescent="0.3"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2:27" ht="15.75" x14ac:dyDescent="0.3"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2:27" ht="15.75" x14ac:dyDescent="0.3"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2:27" ht="15.75" x14ac:dyDescent="0.3"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2:27" ht="15.75" x14ac:dyDescent="0.3"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2:27" ht="15.75" x14ac:dyDescent="0.3"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2:27" ht="15.75" x14ac:dyDescent="0.3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2:27" ht="15.75" x14ac:dyDescent="0.3"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2:27" ht="15.75" x14ac:dyDescent="0.3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2:27" ht="15.75" x14ac:dyDescent="0.3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2:27" ht="15.75" x14ac:dyDescent="0.3"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2:27" ht="15.75" x14ac:dyDescent="0.3"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2:27" ht="15.75" x14ac:dyDescent="0.3"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2:27" ht="15.75" x14ac:dyDescent="0.3"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2:27" ht="15.75" x14ac:dyDescent="0.3"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2:27" ht="15.75" x14ac:dyDescent="0.3"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2:27" ht="15.75" x14ac:dyDescent="0.3"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2:27" ht="15.75" x14ac:dyDescent="0.3"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2:27" ht="15.75" x14ac:dyDescent="0.3"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2:27" ht="15.75" x14ac:dyDescent="0.3"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2:27" ht="15.75" x14ac:dyDescent="0.3"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2:27" ht="15.75" x14ac:dyDescent="0.3"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2:27" ht="15.75" x14ac:dyDescent="0.3"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2:27" ht="15.75" x14ac:dyDescent="0.3"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2:27" ht="15.75" x14ac:dyDescent="0.3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2:27" ht="15.75" x14ac:dyDescent="0.3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2:27" ht="15.75" x14ac:dyDescent="0.3"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2:27" ht="15.75" x14ac:dyDescent="0.3"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2:27" ht="15.75" x14ac:dyDescent="0.3"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2:27" ht="15.75" x14ac:dyDescent="0.3"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2:27" ht="15.75" x14ac:dyDescent="0.3"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2:27" ht="15.75" x14ac:dyDescent="0.3"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2:27" ht="15.75" x14ac:dyDescent="0.3"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2:27" ht="15.75" x14ac:dyDescent="0.3"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2:27" ht="15.75" x14ac:dyDescent="0.3"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2:27" ht="15.75" x14ac:dyDescent="0.3"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2:27" ht="15.75" x14ac:dyDescent="0.3"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2:27" ht="15.75" x14ac:dyDescent="0.3"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2:27" ht="15.75" x14ac:dyDescent="0.3"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2:27" ht="15.75" x14ac:dyDescent="0.3"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2:27" ht="15.75" x14ac:dyDescent="0.3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2:27" ht="15.75" x14ac:dyDescent="0.3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2:27" ht="15.75" x14ac:dyDescent="0.3"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2:27" ht="15.75" x14ac:dyDescent="0.3"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2:27" ht="15.75" x14ac:dyDescent="0.3"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2:27" ht="15.75" x14ac:dyDescent="0.3"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2:27" ht="15.75" x14ac:dyDescent="0.3"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2:27" ht="15.75" x14ac:dyDescent="0.3"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2:27" ht="15.75" x14ac:dyDescent="0.3"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2:27" ht="15.75" x14ac:dyDescent="0.3"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2:27" ht="15.75" x14ac:dyDescent="0.3"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2:27" ht="15.75" x14ac:dyDescent="0.3"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2:27" ht="15.75" x14ac:dyDescent="0.3"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2:27" ht="15.75" x14ac:dyDescent="0.3"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</sheetData>
  <mergeCells count="87">
    <mergeCell ref="B57:C57"/>
    <mergeCell ref="D57:E57"/>
    <mergeCell ref="F57:G57"/>
    <mergeCell ref="B58:E58"/>
    <mergeCell ref="F58:G58"/>
    <mergeCell ref="D52:E52"/>
    <mergeCell ref="F52:G52"/>
    <mergeCell ref="B53:C56"/>
    <mergeCell ref="D53:E53"/>
    <mergeCell ref="F53:G53"/>
    <mergeCell ref="D54:E54"/>
    <mergeCell ref="F54:G54"/>
    <mergeCell ref="D55:E55"/>
    <mergeCell ref="F55:G55"/>
    <mergeCell ref="D56:E56"/>
    <mergeCell ref="F56:G56"/>
    <mergeCell ref="F48:G48"/>
    <mergeCell ref="D50:E50"/>
    <mergeCell ref="F50:G50"/>
    <mergeCell ref="D51:E51"/>
    <mergeCell ref="F51:G51"/>
    <mergeCell ref="D49:E49"/>
    <mergeCell ref="F49:G49"/>
    <mergeCell ref="B41:H41"/>
    <mergeCell ref="B43:C43"/>
    <mergeCell ref="D43:E43"/>
    <mergeCell ref="F43:G43"/>
    <mergeCell ref="B44:C52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B39:C39"/>
    <mergeCell ref="B30:C30"/>
    <mergeCell ref="E30:I30"/>
    <mergeCell ref="B31:C31"/>
    <mergeCell ref="E31:I31"/>
    <mergeCell ref="B32:C32"/>
    <mergeCell ref="E32:I32"/>
    <mergeCell ref="B33:I33"/>
    <mergeCell ref="B34:E34"/>
    <mergeCell ref="B35:C35"/>
    <mergeCell ref="B36:C36"/>
    <mergeCell ref="B37:C37"/>
    <mergeCell ref="B26:I26"/>
    <mergeCell ref="B27:E27"/>
    <mergeCell ref="B28:C28"/>
    <mergeCell ref="E28:I28"/>
    <mergeCell ref="B29:C29"/>
    <mergeCell ref="E29:I29"/>
    <mergeCell ref="B25:D25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I16"/>
    <mergeCell ref="B17:E17"/>
    <mergeCell ref="B11:E11"/>
    <mergeCell ref="F11:G11"/>
    <mergeCell ref="H11:I11"/>
    <mergeCell ref="B12:E12"/>
    <mergeCell ref="F12:G12"/>
    <mergeCell ref="H12:I12"/>
    <mergeCell ref="B9:E9"/>
    <mergeCell ref="F9:G9"/>
    <mergeCell ref="H9:I9"/>
    <mergeCell ref="B10:E10"/>
    <mergeCell ref="F10:G10"/>
    <mergeCell ref="H10:I10"/>
    <mergeCell ref="B8:E8"/>
    <mergeCell ref="F8:G8"/>
    <mergeCell ref="H8:I8"/>
    <mergeCell ref="B2:I2"/>
    <mergeCell ref="B3:I3"/>
    <mergeCell ref="B4:G4"/>
    <mergeCell ref="B5:I5"/>
    <mergeCell ref="B7:I7"/>
  </mergeCells>
  <pageMargins left="0.70866141732283472" right="0.70866141732283472" top="0.74803149606299213" bottom="0.74803149606299213" header="0" footer="0"/>
  <pageSetup paperSize="9" orientation="portrait"/>
  <headerFooter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1"/>
  <sheetViews>
    <sheetView topLeftCell="A7" workbookViewId="0">
      <selection activeCell="B18" sqref="B18"/>
    </sheetView>
  </sheetViews>
  <sheetFormatPr baseColWidth="10" defaultColWidth="12.7109375" defaultRowHeight="12.75" x14ac:dyDescent="0.2"/>
  <cols>
    <col min="1" max="1" width="4.140625" style="72" customWidth="1"/>
    <col min="2" max="2" width="48.7109375" customWidth="1"/>
    <col min="3" max="3" width="20.85546875" customWidth="1"/>
    <col min="4" max="4" width="25.42578125" bestFit="1" customWidth="1"/>
    <col min="5" max="5" width="9.85546875" bestFit="1" customWidth="1"/>
    <col min="6" max="6" width="10.85546875" bestFit="1" customWidth="1"/>
    <col min="7" max="7" width="16.5703125" customWidth="1"/>
    <col min="8" max="8" width="11.42578125" bestFit="1" customWidth="1"/>
    <col min="9" max="9" width="11.7109375" bestFit="1" customWidth="1"/>
    <col min="10" max="10" width="31.140625" customWidth="1"/>
    <col min="11" max="11" width="10.140625" customWidth="1"/>
    <col min="12" max="27" width="9.140625" customWidth="1"/>
  </cols>
  <sheetData>
    <row r="1" spans="2:27" s="72" customFormat="1" x14ac:dyDescent="0.2"/>
    <row r="2" spans="2:27" ht="18.75" x14ac:dyDescent="0.35">
      <c r="B2" s="108" t="s">
        <v>55</v>
      </c>
      <c r="C2" s="108"/>
      <c r="D2" s="108"/>
      <c r="E2" s="108"/>
      <c r="F2" s="108"/>
      <c r="G2" s="108"/>
      <c r="H2" s="108"/>
      <c r="I2" s="10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2:27" ht="18.75" x14ac:dyDescent="0.35">
      <c r="B3" s="109" t="s">
        <v>2</v>
      </c>
      <c r="C3" s="109"/>
      <c r="D3" s="109"/>
      <c r="E3" s="109"/>
      <c r="F3" s="109"/>
      <c r="G3" s="109"/>
      <c r="H3" s="109"/>
      <c r="I3" s="10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2:27" ht="16.5" thickBot="1" x14ac:dyDescent="0.35">
      <c r="B4" s="110" t="s">
        <v>3</v>
      </c>
      <c r="C4" s="111"/>
      <c r="D4" s="111"/>
      <c r="E4" s="111"/>
      <c r="F4" s="111"/>
      <c r="G4" s="11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2:27" ht="15.75" x14ac:dyDescent="0.3">
      <c r="B5" s="112" t="s">
        <v>68</v>
      </c>
      <c r="C5" s="104"/>
      <c r="D5" s="104"/>
      <c r="E5" s="104"/>
      <c r="F5" s="104"/>
      <c r="G5" s="104"/>
      <c r="H5" s="104"/>
      <c r="I5" s="10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2:27" ht="15.75" x14ac:dyDescent="0.3">
      <c r="B6" s="5" t="s">
        <v>4</v>
      </c>
      <c r="C6" s="4"/>
      <c r="D6" s="4"/>
      <c r="E6" s="4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2:27" ht="15.75" x14ac:dyDescent="0.2">
      <c r="B7" s="113" t="s">
        <v>5</v>
      </c>
      <c r="C7" s="111"/>
      <c r="D7" s="111"/>
      <c r="E7" s="111"/>
      <c r="F7" s="111"/>
      <c r="G7" s="111"/>
      <c r="H7" s="111"/>
      <c r="I7" s="11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2:27" ht="15.75" x14ac:dyDescent="0.3">
      <c r="B8" s="103" t="s">
        <v>6</v>
      </c>
      <c r="C8" s="104"/>
      <c r="D8" s="104"/>
      <c r="E8" s="105"/>
      <c r="F8" s="106" t="s">
        <v>7</v>
      </c>
      <c r="G8" s="105"/>
      <c r="H8" s="106" t="s">
        <v>8</v>
      </c>
      <c r="I8" s="10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2:27" ht="15.75" x14ac:dyDescent="0.3">
      <c r="B9" s="114"/>
      <c r="C9" s="115"/>
      <c r="D9" s="115"/>
      <c r="E9" s="116"/>
      <c r="F9" s="117"/>
      <c r="G9" s="116"/>
      <c r="H9" s="118"/>
      <c r="I9" s="119"/>
      <c r="J9" s="4"/>
      <c r="K9" s="7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2:27" ht="15.75" x14ac:dyDescent="0.3">
      <c r="B10" s="120"/>
      <c r="C10" s="121"/>
      <c r="D10" s="121"/>
      <c r="E10" s="122"/>
      <c r="F10" s="123"/>
      <c r="G10" s="122"/>
      <c r="H10" s="124"/>
      <c r="I10" s="125"/>
      <c r="J10" s="8"/>
      <c r="K10" s="9"/>
      <c r="L10" s="8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2:27" ht="15.75" x14ac:dyDescent="0.3">
      <c r="B11" s="120"/>
      <c r="C11" s="121"/>
      <c r="D11" s="121"/>
      <c r="E11" s="122"/>
      <c r="F11" s="123"/>
      <c r="G11" s="122"/>
      <c r="H11" s="126"/>
      <c r="I11" s="125"/>
      <c r="J11" s="4"/>
      <c r="K11" s="7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2:27" ht="15.75" x14ac:dyDescent="0.3">
      <c r="B12" s="120"/>
      <c r="C12" s="121"/>
      <c r="D12" s="121"/>
      <c r="E12" s="122"/>
      <c r="F12" s="123"/>
      <c r="G12" s="122"/>
      <c r="H12" s="124"/>
      <c r="I12" s="125"/>
      <c r="J12" s="4"/>
      <c r="K12" s="10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2:27" ht="15.75" x14ac:dyDescent="0.3">
      <c r="B13" s="120"/>
      <c r="C13" s="121"/>
      <c r="D13" s="121"/>
      <c r="E13" s="122"/>
      <c r="F13" s="123"/>
      <c r="G13" s="122"/>
      <c r="H13" s="124"/>
      <c r="I13" s="125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2:27" ht="15.75" x14ac:dyDescent="0.3">
      <c r="B14" s="128"/>
      <c r="C14" s="129"/>
      <c r="D14" s="129"/>
      <c r="E14" s="130"/>
      <c r="F14" s="131"/>
      <c r="G14" s="130"/>
      <c r="H14" s="132"/>
      <c r="I14" s="13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2:27" ht="15.75" x14ac:dyDescent="0.3">
      <c r="B15" s="134" t="s">
        <v>9</v>
      </c>
      <c r="C15" s="104"/>
      <c r="D15" s="104"/>
      <c r="E15" s="105"/>
      <c r="F15" s="135">
        <f>SUM(F9:G14)</f>
        <v>0</v>
      </c>
      <c r="G15" s="105"/>
      <c r="H15" s="136"/>
      <c r="I15" s="107"/>
      <c r="J15" s="4"/>
      <c r="K15" s="11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2:27" ht="42.75" customHeight="1" x14ac:dyDescent="0.3">
      <c r="B16" s="137" t="s">
        <v>10</v>
      </c>
      <c r="C16" s="138"/>
      <c r="D16" s="138"/>
      <c r="E16" s="138"/>
      <c r="F16" s="138"/>
      <c r="G16" s="138"/>
      <c r="H16" s="138"/>
      <c r="I16" s="138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2:27" ht="15.75" x14ac:dyDescent="0.3">
      <c r="B17" s="139" t="s">
        <v>11</v>
      </c>
      <c r="C17" s="111"/>
      <c r="D17" s="111"/>
      <c r="E17" s="111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2:27" ht="79.5" thickBot="1" x14ac:dyDescent="0.35">
      <c r="B18" s="12" t="s">
        <v>71</v>
      </c>
      <c r="C18" s="13" t="s">
        <v>12</v>
      </c>
      <c r="D18" s="13" t="s">
        <v>13</v>
      </c>
      <c r="E18" s="14" t="s">
        <v>14</v>
      </c>
      <c r="F18" s="13" t="s">
        <v>15</v>
      </c>
      <c r="G18" s="14" t="s">
        <v>16</v>
      </c>
      <c r="H18" s="15" t="s">
        <v>17</v>
      </c>
      <c r="I18" s="16" t="s">
        <v>18</v>
      </c>
      <c r="J18" s="4"/>
      <c r="K18" s="17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2:27" ht="16.5" thickBot="1" x14ac:dyDescent="0.35">
      <c r="B19" s="18"/>
      <c r="C19" s="19"/>
      <c r="D19" s="2"/>
      <c r="E19" s="20"/>
      <c r="F19" s="21" t="e">
        <f>H19/I19</f>
        <v>#DIV/0!</v>
      </c>
      <c r="G19" s="22" t="e">
        <f>E19*F19</f>
        <v>#DIV/0!</v>
      </c>
      <c r="H19" s="23"/>
      <c r="I19" s="24"/>
      <c r="J19" s="4"/>
      <c r="K19" s="3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2:27" ht="16.5" thickBot="1" x14ac:dyDescent="0.35">
      <c r="B20" s="25"/>
      <c r="C20" s="26"/>
      <c r="D20" s="1"/>
      <c r="E20" s="27"/>
      <c r="F20" s="21" t="e">
        <f t="shared" ref="F20:F24" si="0">H20/I20</f>
        <v>#DIV/0!</v>
      </c>
      <c r="G20" s="22" t="e">
        <f t="shared" ref="G20:G24" si="1">E20*F20</f>
        <v>#DIV/0!</v>
      </c>
      <c r="H20" s="23"/>
      <c r="I20" s="29"/>
      <c r="J20" s="4"/>
      <c r="K20" s="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2:27" ht="16.5" thickBot="1" x14ac:dyDescent="0.35">
      <c r="B21" s="30"/>
      <c r="C21" s="26"/>
      <c r="D21" s="31"/>
      <c r="E21" s="27"/>
      <c r="F21" s="21" t="e">
        <f t="shared" si="0"/>
        <v>#DIV/0!</v>
      </c>
      <c r="G21" s="22" t="e">
        <f t="shared" si="1"/>
        <v>#DIV/0!</v>
      </c>
      <c r="H21" s="23"/>
      <c r="I21" s="29"/>
      <c r="J21" s="4"/>
      <c r="K21" s="3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2:27" ht="16.5" thickBot="1" x14ac:dyDescent="0.35">
      <c r="B22" s="30"/>
      <c r="C22" s="26"/>
      <c r="D22" s="1"/>
      <c r="E22" s="27"/>
      <c r="F22" s="21" t="e">
        <f t="shared" si="0"/>
        <v>#DIV/0!</v>
      </c>
      <c r="G22" s="22" t="e">
        <f t="shared" si="1"/>
        <v>#DIV/0!</v>
      </c>
      <c r="H22" s="23"/>
      <c r="I22" s="29"/>
      <c r="J22" s="4"/>
      <c r="K22" s="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2:27" ht="16.5" thickBot="1" x14ac:dyDescent="0.35">
      <c r="B23" s="30"/>
      <c r="C23" s="26"/>
      <c r="D23" s="31"/>
      <c r="E23" s="28"/>
      <c r="F23" s="21" t="e">
        <f t="shared" si="0"/>
        <v>#DIV/0!</v>
      </c>
      <c r="G23" s="22" t="e">
        <f t="shared" si="1"/>
        <v>#DIV/0!</v>
      </c>
      <c r="H23" s="23"/>
      <c r="I23" s="29"/>
      <c r="J23" s="4"/>
      <c r="K23" s="32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2:27" ht="16.5" thickBot="1" x14ac:dyDescent="0.35">
      <c r="B24" s="33"/>
      <c r="C24" s="34"/>
      <c r="D24" s="34"/>
      <c r="E24" s="35"/>
      <c r="F24" s="21" t="e">
        <f t="shared" si="0"/>
        <v>#DIV/0!</v>
      </c>
      <c r="G24" s="22" t="e">
        <f t="shared" si="1"/>
        <v>#DIV/0!</v>
      </c>
      <c r="H24" s="36"/>
      <c r="I24" s="37"/>
      <c r="J24" s="3"/>
      <c r="K24" s="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2:27" ht="16.5" thickBot="1" x14ac:dyDescent="0.35">
      <c r="B25" s="127" t="s">
        <v>19</v>
      </c>
      <c r="C25" s="104"/>
      <c r="D25" s="105"/>
      <c r="E25" s="38">
        <f>SUM(E19:E24)</f>
        <v>0</v>
      </c>
      <c r="F25" s="90"/>
      <c r="G25" s="38" t="e">
        <f>SUM(G19:G24)</f>
        <v>#DIV/0!</v>
      </c>
      <c r="H25" s="90"/>
      <c r="I25" s="90"/>
      <c r="J25" s="3"/>
      <c r="K25" s="39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2:27" ht="15.75" x14ac:dyDescent="0.3">
      <c r="B26" s="140" t="s">
        <v>20</v>
      </c>
      <c r="C26" s="111"/>
      <c r="D26" s="111"/>
      <c r="E26" s="111"/>
      <c r="F26" s="111"/>
      <c r="G26" s="111"/>
      <c r="H26" s="111"/>
      <c r="I26" s="111"/>
      <c r="J26" s="3"/>
      <c r="K26" s="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2:27" ht="15.75" x14ac:dyDescent="0.3">
      <c r="B27" s="139" t="s">
        <v>21</v>
      </c>
      <c r="C27" s="111"/>
      <c r="D27" s="111"/>
      <c r="E27" s="111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2:27" ht="15.75" x14ac:dyDescent="0.3">
      <c r="B28" s="141" t="s">
        <v>6</v>
      </c>
      <c r="C28" s="105"/>
      <c r="D28" s="40" t="s">
        <v>22</v>
      </c>
      <c r="E28" s="142" t="s">
        <v>23</v>
      </c>
      <c r="F28" s="104"/>
      <c r="G28" s="104"/>
      <c r="H28" s="104"/>
      <c r="I28" s="107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2:27" ht="15.75" x14ac:dyDescent="0.3">
      <c r="B29" s="143" t="s">
        <v>24</v>
      </c>
      <c r="C29" s="116"/>
      <c r="D29" s="41"/>
      <c r="E29" s="144" t="s">
        <v>25</v>
      </c>
      <c r="F29" s="115"/>
      <c r="G29" s="115"/>
      <c r="H29" s="115"/>
      <c r="I29" s="119"/>
      <c r="J29" s="4"/>
      <c r="K29" s="42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2:27" ht="15.75" x14ac:dyDescent="0.3">
      <c r="B30" s="146" t="s">
        <v>26</v>
      </c>
      <c r="C30" s="122"/>
      <c r="D30" s="43"/>
      <c r="E30" s="147" t="s">
        <v>27</v>
      </c>
      <c r="F30" s="121"/>
      <c r="G30" s="121"/>
      <c r="H30" s="121"/>
      <c r="I30" s="125"/>
      <c r="J30" s="4"/>
      <c r="K30" s="42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2:27" ht="15.75" x14ac:dyDescent="0.3">
      <c r="B31" s="148" t="s">
        <v>28</v>
      </c>
      <c r="C31" s="130"/>
      <c r="D31" s="44"/>
      <c r="E31" s="149" t="s">
        <v>29</v>
      </c>
      <c r="F31" s="129"/>
      <c r="G31" s="129"/>
      <c r="H31" s="129"/>
      <c r="I31" s="13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2:27" ht="15.75" x14ac:dyDescent="0.3">
      <c r="B32" s="150" t="s">
        <v>9</v>
      </c>
      <c r="C32" s="105"/>
      <c r="D32" s="45">
        <f>SUM(D29:D31)</f>
        <v>0</v>
      </c>
      <c r="E32" s="151"/>
      <c r="F32" s="152"/>
      <c r="G32" s="152"/>
      <c r="H32" s="152"/>
      <c r="I32" s="153"/>
      <c r="J32" s="4"/>
      <c r="K32" s="11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2:27" ht="15.75" x14ac:dyDescent="0.3">
      <c r="B33" s="154"/>
      <c r="C33" s="111"/>
      <c r="D33" s="111"/>
      <c r="E33" s="111"/>
      <c r="F33" s="111"/>
      <c r="G33" s="111"/>
      <c r="H33" s="111"/>
      <c r="I33" s="11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2:27" ht="15.75" x14ac:dyDescent="0.3">
      <c r="B34" s="139" t="s">
        <v>30</v>
      </c>
      <c r="C34" s="111"/>
      <c r="D34" s="111"/>
      <c r="E34" s="111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2:27" ht="15.75" x14ac:dyDescent="0.3">
      <c r="B35" s="103" t="s">
        <v>31</v>
      </c>
      <c r="C35" s="105"/>
      <c r="D35" s="46" t="s">
        <v>32</v>
      </c>
      <c r="E35" s="47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2:27" ht="15.75" x14ac:dyDescent="0.3">
      <c r="B36" s="155" t="s">
        <v>33</v>
      </c>
      <c r="C36" s="116"/>
      <c r="D36" s="48">
        <f>F15</f>
        <v>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2:27" ht="15.75" x14ac:dyDescent="0.3">
      <c r="B37" s="156" t="s">
        <v>34</v>
      </c>
      <c r="C37" s="122"/>
      <c r="D37" s="49" t="e">
        <f>G25</f>
        <v>#DIV/0!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2:27" ht="15.75" x14ac:dyDescent="0.3">
      <c r="B38" s="50" t="s">
        <v>35</v>
      </c>
      <c r="C38" s="47"/>
      <c r="D38" s="51">
        <f>D32</f>
        <v>0</v>
      </c>
      <c r="E38" s="47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2:27" ht="15.75" x14ac:dyDescent="0.3">
      <c r="B39" s="145" t="s">
        <v>1</v>
      </c>
      <c r="C39" s="105"/>
      <c r="D39" s="52" t="e">
        <f>SUM(D36:D38)</f>
        <v>#DIV/0!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2:27" ht="15.75" x14ac:dyDescent="0.3">
      <c r="B40" s="53"/>
      <c r="C40" s="53"/>
      <c r="D40" s="5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2:27" ht="15.75" x14ac:dyDescent="0.3">
      <c r="B41" s="112" t="s">
        <v>36</v>
      </c>
      <c r="C41" s="104"/>
      <c r="D41" s="104"/>
      <c r="E41" s="104"/>
      <c r="F41" s="104"/>
      <c r="G41" s="104"/>
      <c r="H41" s="107"/>
      <c r="I41" s="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2:27" ht="15.75" x14ac:dyDescent="0.3">
      <c r="B42" s="55"/>
      <c r="C42" s="4"/>
      <c r="D42" s="4"/>
      <c r="E42" s="4"/>
      <c r="F42" s="3"/>
      <c r="G42" s="3"/>
      <c r="H42" s="3"/>
      <c r="I42" s="3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2:27" ht="15.75" x14ac:dyDescent="0.3">
      <c r="B43" s="159"/>
      <c r="C43" s="160"/>
      <c r="D43" s="161" t="s">
        <v>37</v>
      </c>
      <c r="E43" s="162"/>
      <c r="F43" s="161" t="s">
        <v>38</v>
      </c>
      <c r="G43" s="163"/>
      <c r="H43" s="57" t="s">
        <v>39</v>
      </c>
      <c r="I43" s="56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2:27" ht="15.75" x14ac:dyDescent="0.3">
      <c r="B44" s="164" t="s">
        <v>40</v>
      </c>
      <c r="C44" s="165"/>
      <c r="D44" s="170" t="s">
        <v>56</v>
      </c>
      <c r="E44" s="171"/>
      <c r="F44" s="172"/>
      <c r="G44" s="173"/>
      <c r="H44" s="58" t="e">
        <f t="shared" ref="H44:H55" si="2">F44/$F$58</f>
        <v>#DIV/0!</v>
      </c>
      <c r="I44" s="59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2:27" ht="15.75" x14ac:dyDescent="0.3">
      <c r="B45" s="166"/>
      <c r="C45" s="167"/>
      <c r="D45" s="157" t="s">
        <v>41</v>
      </c>
      <c r="E45" s="122"/>
      <c r="F45" s="158"/>
      <c r="G45" s="125"/>
      <c r="H45" s="60" t="e">
        <f t="shared" si="2"/>
        <v>#DIV/0!</v>
      </c>
      <c r="I45" s="61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2:27" ht="15.75" x14ac:dyDescent="0.3">
      <c r="B46" s="166"/>
      <c r="C46" s="167"/>
      <c r="D46" s="157" t="s">
        <v>42</v>
      </c>
      <c r="E46" s="122"/>
      <c r="F46" s="158"/>
      <c r="G46" s="125"/>
      <c r="H46" s="60" t="e">
        <f t="shared" si="2"/>
        <v>#DIV/0!</v>
      </c>
      <c r="I46" s="61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2:27" ht="15.75" x14ac:dyDescent="0.3">
      <c r="B47" s="166"/>
      <c r="C47" s="167"/>
      <c r="D47" s="157" t="s">
        <v>43</v>
      </c>
      <c r="E47" s="122"/>
      <c r="F47" s="158"/>
      <c r="G47" s="125"/>
      <c r="H47" s="60" t="e">
        <f t="shared" si="2"/>
        <v>#DIV/0!</v>
      </c>
      <c r="I47" s="61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2:27" ht="15.75" x14ac:dyDescent="0.3">
      <c r="B48" s="166"/>
      <c r="C48" s="167"/>
      <c r="D48" s="157" t="s">
        <v>44</v>
      </c>
      <c r="E48" s="122"/>
      <c r="F48" s="158"/>
      <c r="G48" s="125"/>
      <c r="H48" s="60" t="e">
        <f t="shared" si="2"/>
        <v>#DIV/0!</v>
      </c>
      <c r="I48" s="61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2:27" ht="15.75" x14ac:dyDescent="0.3">
      <c r="B49" s="166"/>
      <c r="C49" s="167"/>
      <c r="D49" s="157" t="s">
        <v>45</v>
      </c>
      <c r="E49" s="122"/>
      <c r="F49" s="158"/>
      <c r="G49" s="125"/>
      <c r="H49" s="60" t="e">
        <f t="shared" si="2"/>
        <v>#DIV/0!</v>
      </c>
      <c r="I49" s="61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2:27" ht="15.75" x14ac:dyDescent="0.3">
      <c r="B50" s="166"/>
      <c r="C50" s="167"/>
      <c r="D50" s="157" t="s">
        <v>46</v>
      </c>
      <c r="E50" s="122"/>
      <c r="F50" s="158"/>
      <c r="G50" s="125"/>
      <c r="H50" s="60" t="e">
        <f t="shared" si="2"/>
        <v>#DIV/0!</v>
      </c>
      <c r="I50" s="61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2:27" ht="15.75" x14ac:dyDescent="0.3">
      <c r="B51" s="166"/>
      <c r="C51" s="167"/>
      <c r="D51" s="174" t="s">
        <v>47</v>
      </c>
      <c r="E51" s="130"/>
      <c r="F51" s="175"/>
      <c r="G51" s="133"/>
      <c r="H51" s="62" t="e">
        <f t="shared" si="2"/>
        <v>#DIV/0!</v>
      </c>
      <c r="I51" s="61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2:27" ht="15.75" x14ac:dyDescent="0.3">
      <c r="B52" s="168"/>
      <c r="C52" s="169"/>
      <c r="D52" s="176" t="s">
        <v>48</v>
      </c>
      <c r="E52" s="177"/>
      <c r="F52" s="178">
        <f>SUM(F44:F51)</f>
        <v>0</v>
      </c>
      <c r="G52" s="107"/>
      <c r="H52" s="63" t="e">
        <f t="shared" si="2"/>
        <v>#DIV/0!</v>
      </c>
      <c r="I52" s="6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2:27" ht="15.75" x14ac:dyDescent="0.3">
      <c r="B53" s="179" t="s">
        <v>49</v>
      </c>
      <c r="C53" s="165"/>
      <c r="D53" s="180" t="s">
        <v>50</v>
      </c>
      <c r="E53" s="181"/>
      <c r="F53" s="182"/>
      <c r="G53" s="173"/>
      <c r="H53" s="65" t="e">
        <f t="shared" si="2"/>
        <v>#DIV/0!</v>
      </c>
      <c r="I53" s="61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2:27" ht="15.75" x14ac:dyDescent="0.3">
      <c r="B54" s="166"/>
      <c r="C54" s="167"/>
      <c r="D54" s="157" t="s">
        <v>51</v>
      </c>
      <c r="E54" s="121"/>
      <c r="F54" s="183"/>
      <c r="G54" s="125"/>
      <c r="H54" s="66" t="e">
        <f t="shared" si="2"/>
        <v>#DIV/0!</v>
      </c>
      <c r="I54" s="61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2:27" ht="15.75" x14ac:dyDescent="0.3">
      <c r="B55" s="166"/>
      <c r="C55" s="167"/>
      <c r="D55" s="174" t="s">
        <v>51</v>
      </c>
      <c r="E55" s="129"/>
      <c r="F55" s="184"/>
      <c r="G55" s="133"/>
      <c r="H55" s="67" t="e">
        <f t="shared" si="2"/>
        <v>#DIV/0!</v>
      </c>
      <c r="I55" s="61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2:27" ht="15.75" x14ac:dyDescent="0.3">
      <c r="B56" s="168"/>
      <c r="C56" s="169"/>
      <c r="D56" s="185" t="s">
        <v>52</v>
      </c>
      <c r="E56" s="177"/>
      <c r="F56" s="186">
        <f>SUM(F53:F55)</f>
        <v>0</v>
      </c>
      <c r="G56" s="107"/>
      <c r="H56" s="68" t="e">
        <f>F56/F58</f>
        <v>#DIV/0!</v>
      </c>
      <c r="I56" s="6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2:27" ht="15.75" x14ac:dyDescent="0.3">
      <c r="B57" s="187" t="s">
        <v>53</v>
      </c>
      <c r="C57" s="188"/>
      <c r="D57" s="189" t="s">
        <v>53</v>
      </c>
      <c r="E57" s="190"/>
      <c r="F57" s="191"/>
      <c r="G57" s="188"/>
      <c r="H57" s="69" t="e">
        <f>F57/F58</f>
        <v>#DIV/0!</v>
      </c>
      <c r="I57" s="6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2:27" ht="15.75" x14ac:dyDescent="0.3">
      <c r="B58" s="192" t="s">
        <v>54</v>
      </c>
      <c r="C58" s="104"/>
      <c r="D58" s="104"/>
      <c r="E58" s="177"/>
      <c r="F58" s="193">
        <f>F52+F56+F57</f>
        <v>0</v>
      </c>
      <c r="G58" s="107"/>
      <c r="H58" s="70" t="e">
        <f>H52+H56+H57</f>
        <v>#DIV/0!</v>
      </c>
      <c r="I58" s="6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2:27" ht="15.75" x14ac:dyDescent="0.3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2:27" ht="15.75" x14ac:dyDescent="0.3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2:27" ht="15.75" x14ac:dyDescent="0.3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2:27" ht="15.75" x14ac:dyDescent="0.3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2:27" ht="15.75" x14ac:dyDescent="0.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2:27" ht="15.75" x14ac:dyDescent="0.3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2:27" ht="15.75" x14ac:dyDescent="0.3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2:27" ht="15.75" x14ac:dyDescent="0.3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2:27" ht="15.75" x14ac:dyDescent="0.3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2:27" ht="15.75" x14ac:dyDescent="0.3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2:27" ht="15.75" x14ac:dyDescent="0.3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2:27" ht="15.75" x14ac:dyDescent="0.3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2:27" ht="15.75" x14ac:dyDescent="0.3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2:27" ht="15.75" x14ac:dyDescent="0.3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2:27" ht="15.75" x14ac:dyDescent="0.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2:27" ht="15.75" x14ac:dyDescent="0.3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2:27" ht="15.75" x14ac:dyDescent="0.3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2:27" ht="15.75" x14ac:dyDescent="0.3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2:27" ht="15.75" x14ac:dyDescent="0.3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2:27" ht="15.75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2:27" ht="15.75" x14ac:dyDescent="0.3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2:27" ht="15.75" x14ac:dyDescent="0.3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2:27" ht="15.75" x14ac:dyDescent="0.3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2:27" ht="15.75" x14ac:dyDescent="0.3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2:27" ht="15.75" x14ac:dyDescent="0.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2:27" ht="15.75" x14ac:dyDescent="0.3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2:27" ht="15.75" x14ac:dyDescent="0.3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2:27" ht="15.75" x14ac:dyDescent="0.3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2:27" ht="15.75" x14ac:dyDescent="0.3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2:27" ht="15.75" x14ac:dyDescent="0.3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2:27" ht="15.75" x14ac:dyDescent="0.3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2:27" ht="15.75" x14ac:dyDescent="0.3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2:27" ht="15.75" x14ac:dyDescent="0.3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2:27" ht="15.75" x14ac:dyDescent="0.3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2:27" ht="15.75" x14ac:dyDescent="0.3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2:27" ht="15.75" x14ac:dyDescent="0.3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2:27" ht="15.75" x14ac:dyDescent="0.3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2:27" ht="15.75" x14ac:dyDescent="0.3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2:27" ht="15.75" x14ac:dyDescent="0.3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2:27" ht="15.75" x14ac:dyDescent="0.3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2:27" ht="15.75" x14ac:dyDescent="0.3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2:27" ht="15.75" x14ac:dyDescent="0.3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2:27" ht="15.75" x14ac:dyDescent="0.3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2:27" ht="15.75" x14ac:dyDescent="0.3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2:27" ht="15.75" x14ac:dyDescent="0.3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2:27" ht="15.75" x14ac:dyDescent="0.3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2:27" ht="15.75" x14ac:dyDescent="0.3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2:27" ht="15.75" x14ac:dyDescent="0.3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2:27" ht="15.75" x14ac:dyDescent="0.3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2:27" ht="15.75" x14ac:dyDescent="0.3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2:27" ht="15.75" x14ac:dyDescent="0.3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2:27" ht="15.75" x14ac:dyDescent="0.3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2:27" ht="15.75" x14ac:dyDescent="0.3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2:27" ht="15.75" x14ac:dyDescent="0.3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2:27" ht="15.75" x14ac:dyDescent="0.3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2:27" ht="15.75" x14ac:dyDescent="0.3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2:27" ht="15.75" x14ac:dyDescent="0.3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2:27" ht="15.75" x14ac:dyDescent="0.3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2:27" ht="15.75" x14ac:dyDescent="0.3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2:27" ht="15.75" x14ac:dyDescent="0.3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2:27" ht="15.75" x14ac:dyDescent="0.3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2:27" ht="15.75" x14ac:dyDescent="0.3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2:27" ht="15.75" x14ac:dyDescent="0.3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2:27" ht="15.75" x14ac:dyDescent="0.3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2:27" ht="15.75" x14ac:dyDescent="0.3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2:27" ht="15.75" x14ac:dyDescent="0.3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2:27" ht="15.75" x14ac:dyDescent="0.3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2:27" ht="15.75" x14ac:dyDescent="0.3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2:27" ht="15.75" x14ac:dyDescent="0.3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2:27" ht="15.75" x14ac:dyDescent="0.3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2:27" ht="15.75" x14ac:dyDescent="0.3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2:27" ht="15.75" x14ac:dyDescent="0.3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2:27" ht="15.75" x14ac:dyDescent="0.3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2:27" ht="15.75" x14ac:dyDescent="0.3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2:27" ht="15.75" x14ac:dyDescent="0.3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2:27" ht="15.75" x14ac:dyDescent="0.3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2:27" ht="15.75" x14ac:dyDescent="0.3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2:27" ht="15.75" x14ac:dyDescent="0.3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2:27" ht="15.75" x14ac:dyDescent="0.3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2:27" ht="15.75" x14ac:dyDescent="0.3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2:27" ht="15.75" x14ac:dyDescent="0.3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2:27" ht="15.75" x14ac:dyDescent="0.3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2:27" ht="15.75" x14ac:dyDescent="0.3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2:27" ht="15.75" x14ac:dyDescent="0.3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2:27" ht="15.75" x14ac:dyDescent="0.3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2:27" ht="15.75" x14ac:dyDescent="0.3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2:27" ht="15.75" x14ac:dyDescent="0.3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2:27" ht="15.75" x14ac:dyDescent="0.3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2:27" ht="15.75" x14ac:dyDescent="0.3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2:27" ht="15.75" x14ac:dyDescent="0.3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2:27" ht="15.75" x14ac:dyDescent="0.3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2:27" ht="15.75" x14ac:dyDescent="0.3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2:27" ht="15.75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2:27" ht="15.75" x14ac:dyDescent="0.3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2:27" ht="15.75" x14ac:dyDescent="0.3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2:27" ht="15.75" x14ac:dyDescent="0.3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2:27" ht="15.75" x14ac:dyDescent="0.3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2:27" ht="15.75" x14ac:dyDescent="0.3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2:27" ht="15.75" x14ac:dyDescent="0.3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2:27" ht="15.75" x14ac:dyDescent="0.3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2:27" ht="15.75" x14ac:dyDescent="0.3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2:27" ht="15.75" x14ac:dyDescent="0.3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2:27" ht="15.75" x14ac:dyDescent="0.3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2:27" ht="15.75" x14ac:dyDescent="0.3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2:27" ht="15.75" x14ac:dyDescent="0.3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2:27" ht="15.75" x14ac:dyDescent="0.3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2:27" ht="15.75" x14ac:dyDescent="0.3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2:27" ht="15.75" x14ac:dyDescent="0.3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2:27" ht="15.75" x14ac:dyDescent="0.3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2:27" ht="15.75" x14ac:dyDescent="0.3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2:27" ht="15.75" x14ac:dyDescent="0.3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2:27" ht="15.75" x14ac:dyDescent="0.3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2:27" ht="15.75" x14ac:dyDescent="0.3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2:27" ht="15.75" x14ac:dyDescent="0.3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2:27" ht="15.75" x14ac:dyDescent="0.3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2:27" ht="15.75" x14ac:dyDescent="0.3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2:27" ht="15.75" x14ac:dyDescent="0.3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2:27" ht="15.75" x14ac:dyDescent="0.3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2:27" ht="15.75" x14ac:dyDescent="0.3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2:27" ht="15.75" x14ac:dyDescent="0.3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2:27" ht="15.75" x14ac:dyDescent="0.3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2:27" ht="15.75" x14ac:dyDescent="0.3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2:27" ht="15.75" x14ac:dyDescent="0.3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2:27" ht="15.75" x14ac:dyDescent="0.3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2:27" ht="15.75" x14ac:dyDescent="0.3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2:27" ht="15.75" x14ac:dyDescent="0.3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2:27" ht="15.75" x14ac:dyDescent="0.3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2:27" ht="15.75" x14ac:dyDescent="0.3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2:27" ht="15.75" x14ac:dyDescent="0.3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2:27" ht="15.75" x14ac:dyDescent="0.3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2:27" ht="15.75" x14ac:dyDescent="0.3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2:27" ht="15.75" x14ac:dyDescent="0.3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2:27" ht="15.75" x14ac:dyDescent="0.3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2:27" ht="15.75" x14ac:dyDescent="0.3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2:27" ht="15.75" x14ac:dyDescent="0.3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2:27" ht="15.75" x14ac:dyDescent="0.3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2:27" ht="15.75" x14ac:dyDescent="0.3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2:27" ht="15.75" x14ac:dyDescent="0.3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2:27" ht="15.75" x14ac:dyDescent="0.3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2:27" ht="15.75" x14ac:dyDescent="0.3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2:27" ht="15.75" x14ac:dyDescent="0.3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2:27" ht="15.75" x14ac:dyDescent="0.3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2:27" ht="15.75" x14ac:dyDescent="0.3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2:27" ht="15.75" x14ac:dyDescent="0.3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2:27" ht="15.75" x14ac:dyDescent="0.3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2:27" ht="15.75" x14ac:dyDescent="0.3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2:27" ht="15.75" x14ac:dyDescent="0.3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2:27" ht="15.75" x14ac:dyDescent="0.3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2:27" ht="15.75" x14ac:dyDescent="0.3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2:27" ht="15.75" x14ac:dyDescent="0.3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2:27" ht="15.75" x14ac:dyDescent="0.3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2:27" ht="15.75" x14ac:dyDescent="0.3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2:27" ht="15.75" x14ac:dyDescent="0.3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2:27" ht="15.75" x14ac:dyDescent="0.3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2:27" ht="15.75" x14ac:dyDescent="0.3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2:27" ht="15.75" x14ac:dyDescent="0.3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2:27" ht="15.75" x14ac:dyDescent="0.3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2:27" ht="15.75" x14ac:dyDescent="0.3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2:27" ht="15.75" x14ac:dyDescent="0.3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2:27" ht="15.75" x14ac:dyDescent="0.3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2:27" ht="15.75" x14ac:dyDescent="0.3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2:27" ht="15.75" x14ac:dyDescent="0.3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2:27" ht="15.75" x14ac:dyDescent="0.3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2:27" ht="15.75" x14ac:dyDescent="0.3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2:27" ht="15.75" x14ac:dyDescent="0.3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2:27" ht="15.75" x14ac:dyDescent="0.3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2:27" ht="15.75" x14ac:dyDescent="0.3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2:27" ht="15.75" x14ac:dyDescent="0.3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2:27" ht="15.75" x14ac:dyDescent="0.3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2:27" ht="15.75" x14ac:dyDescent="0.3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2:27" ht="15.75" x14ac:dyDescent="0.3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2:27" ht="15.75" x14ac:dyDescent="0.3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2:27" ht="15.75" x14ac:dyDescent="0.3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2:27" ht="15.75" x14ac:dyDescent="0.3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2:27" ht="15.75" x14ac:dyDescent="0.3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2:27" ht="15.75" x14ac:dyDescent="0.3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2:27" ht="15.75" x14ac:dyDescent="0.3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2:27" ht="15.75" x14ac:dyDescent="0.3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2:27" ht="15.75" x14ac:dyDescent="0.3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2:27" ht="15.75" x14ac:dyDescent="0.3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2:27" ht="15.75" x14ac:dyDescent="0.3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2:27" ht="15.75" x14ac:dyDescent="0.3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2:27" ht="15.75" x14ac:dyDescent="0.3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2:27" ht="15.75" x14ac:dyDescent="0.3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2:27" ht="15.75" x14ac:dyDescent="0.3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2:27" ht="15.75" x14ac:dyDescent="0.3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2:27" ht="15.75" x14ac:dyDescent="0.3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2:27" ht="15.75" x14ac:dyDescent="0.3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2:27" ht="15.75" x14ac:dyDescent="0.3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2:27" ht="15.75" x14ac:dyDescent="0.3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2:27" ht="15.75" x14ac:dyDescent="0.3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2:27" ht="15.75" x14ac:dyDescent="0.3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2:27" ht="15.75" x14ac:dyDescent="0.3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2:27" ht="15.75" x14ac:dyDescent="0.3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2:27" ht="15.75" x14ac:dyDescent="0.3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2:27" ht="15.75" x14ac:dyDescent="0.3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2:27" ht="15.75" x14ac:dyDescent="0.3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2:27" ht="15.75" x14ac:dyDescent="0.3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2:27" ht="15.75" x14ac:dyDescent="0.3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2:27" ht="15.75" x14ac:dyDescent="0.3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2:27" ht="15.75" x14ac:dyDescent="0.3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2:27" ht="15.75" x14ac:dyDescent="0.3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2:27" ht="15.75" x14ac:dyDescent="0.3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2:27" ht="15.75" x14ac:dyDescent="0.3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2:27" ht="15.75" x14ac:dyDescent="0.3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2:27" ht="15.75" x14ac:dyDescent="0.3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2:27" ht="15.75" x14ac:dyDescent="0.3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2:27" ht="15.75" x14ac:dyDescent="0.3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2:27" ht="15.75" x14ac:dyDescent="0.3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2:27" ht="15.75" x14ac:dyDescent="0.3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2:27" ht="15.75" x14ac:dyDescent="0.3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2:27" ht="15.75" x14ac:dyDescent="0.3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2:27" ht="15.75" x14ac:dyDescent="0.3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2:27" ht="15.75" x14ac:dyDescent="0.3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2:27" ht="15.75" x14ac:dyDescent="0.3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2:27" ht="15.75" x14ac:dyDescent="0.3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2:27" ht="15.75" x14ac:dyDescent="0.3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2:27" ht="15.75" x14ac:dyDescent="0.3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2:27" ht="15.75" x14ac:dyDescent="0.3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2:27" ht="15.75" x14ac:dyDescent="0.3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2:27" ht="15.75" x14ac:dyDescent="0.3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2:27" ht="15.75" x14ac:dyDescent="0.3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2:27" ht="15.75" x14ac:dyDescent="0.3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2:27" ht="15.75" x14ac:dyDescent="0.3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2:27" ht="15.75" x14ac:dyDescent="0.3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2:27" ht="15.75" x14ac:dyDescent="0.3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2:27" ht="15.75" x14ac:dyDescent="0.3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2:27" ht="15.75" x14ac:dyDescent="0.3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2:27" ht="15.75" x14ac:dyDescent="0.3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2:27" ht="15.75" x14ac:dyDescent="0.3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2:27" ht="15.75" x14ac:dyDescent="0.3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2:27" ht="15.75" x14ac:dyDescent="0.3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2:27" ht="15.75" x14ac:dyDescent="0.3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2:27" ht="15.75" x14ac:dyDescent="0.3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2:27" ht="15.75" x14ac:dyDescent="0.3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2:27" ht="15.75" x14ac:dyDescent="0.3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2:27" ht="15.75" x14ac:dyDescent="0.3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2:27" ht="15.75" x14ac:dyDescent="0.3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2:27" ht="15.75" x14ac:dyDescent="0.3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2:27" ht="15.75" x14ac:dyDescent="0.3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2:27" ht="15.75" x14ac:dyDescent="0.3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2:27" ht="15.75" x14ac:dyDescent="0.3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2:27" ht="15.75" x14ac:dyDescent="0.3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2:27" ht="15.75" x14ac:dyDescent="0.3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2:27" ht="15.75" x14ac:dyDescent="0.3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2:27" ht="15.75" x14ac:dyDescent="0.3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2:27" ht="15.75" x14ac:dyDescent="0.3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2:27" ht="15.75" x14ac:dyDescent="0.3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2:27" ht="15.75" x14ac:dyDescent="0.3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2:27" ht="15.75" x14ac:dyDescent="0.3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2:27" ht="15.75" x14ac:dyDescent="0.3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2:27" ht="15.75" x14ac:dyDescent="0.3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2:27" ht="15.75" x14ac:dyDescent="0.3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2:27" ht="15.75" x14ac:dyDescent="0.3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2:27" ht="15.75" x14ac:dyDescent="0.3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2:27" ht="15.75" x14ac:dyDescent="0.3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2:27" ht="15.75" x14ac:dyDescent="0.3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2:27" ht="15.75" x14ac:dyDescent="0.3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2:27" ht="15.75" x14ac:dyDescent="0.3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2:27" ht="15.75" x14ac:dyDescent="0.3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2:27" ht="15.75" x14ac:dyDescent="0.3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2:27" ht="15.75" x14ac:dyDescent="0.3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2:27" ht="15.75" x14ac:dyDescent="0.3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2:27" ht="15.75" x14ac:dyDescent="0.3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2:27" ht="15.75" x14ac:dyDescent="0.3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2:27" ht="15.75" x14ac:dyDescent="0.3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2:27" ht="15.75" x14ac:dyDescent="0.3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2:27" ht="15.75" x14ac:dyDescent="0.3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2:27" ht="15.75" x14ac:dyDescent="0.3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2:27" ht="15.75" x14ac:dyDescent="0.3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2:27" ht="15.75" x14ac:dyDescent="0.3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2:27" ht="15.75" x14ac:dyDescent="0.3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2:27" ht="15.75" x14ac:dyDescent="0.3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2:27" ht="15.75" x14ac:dyDescent="0.3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2:27" ht="15.75" x14ac:dyDescent="0.3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2:27" ht="15.75" x14ac:dyDescent="0.3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2:27" ht="15.75" x14ac:dyDescent="0.3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2:27" ht="15.75" x14ac:dyDescent="0.3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2:27" ht="15.75" x14ac:dyDescent="0.3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2:27" ht="15.75" x14ac:dyDescent="0.3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2:27" ht="15.75" x14ac:dyDescent="0.3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2:27" ht="15.75" x14ac:dyDescent="0.3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2:27" ht="15.75" x14ac:dyDescent="0.3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2:27" ht="15.75" x14ac:dyDescent="0.3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2:27" ht="15.75" x14ac:dyDescent="0.3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2:27" ht="15.75" x14ac:dyDescent="0.3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2:27" ht="15.75" x14ac:dyDescent="0.3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2:27" ht="15.75" x14ac:dyDescent="0.3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2:27" ht="15.75" x14ac:dyDescent="0.3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2:27" ht="15.75" x14ac:dyDescent="0.3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2:27" ht="15.75" x14ac:dyDescent="0.3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2:27" ht="15.75" x14ac:dyDescent="0.3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2:27" ht="15.75" x14ac:dyDescent="0.3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2:27" ht="15.75" x14ac:dyDescent="0.3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2:27" ht="15.75" x14ac:dyDescent="0.3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2:27" ht="15.75" x14ac:dyDescent="0.3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2:27" ht="15.75" x14ac:dyDescent="0.3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2:27" ht="15.75" x14ac:dyDescent="0.3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2:27" ht="15.75" x14ac:dyDescent="0.3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2:27" ht="15.75" x14ac:dyDescent="0.3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2:27" ht="15.75" x14ac:dyDescent="0.3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2:27" ht="15.75" x14ac:dyDescent="0.3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2:27" ht="15.75" x14ac:dyDescent="0.3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2:27" ht="15.75" x14ac:dyDescent="0.3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2:27" ht="15.75" x14ac:dyDescent="0.3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2:27" ht="15.75" x14ac:dyDescent="0.3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2:27" ht="15.75" x14ac:dyDescent="0.3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2:27" ht="15.75" x14ac:dyDescent="0.3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2:27" ht="15.75" x14ac:dyDescent="0.3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2:27" ht="15.75" x14ac:dyDescent="0.3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2:27" ht="15.75" x14ac:dyDescent="0.3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2:27" ht="15.75" x14ac:dyDescent="0.3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2:27" ht="15.75" x14ac:dyDescent="0.3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2:27" ht="15.75" x14ac:dyDescent="0.3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2:27" ht="15.75" x14ac:dyDescent="0.3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2:27" ht="15.75" x14ac:dyDescent="0.3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2:27" ht="15.75" x14ac:dyDescent="0.3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2:27" ht="15.75" x14ac:dyDescent="0.3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2:27" ht="15.75" x14ac:dyDescent="0.3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2:27" ht="15.75" x14ac:dyDescent="0.3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2:27" ht="15.75" x14ac:dyDescent="0.3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2:27" ht="15.75" x14ac:dyDescent="0.3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2:27" ht="15.75" x14ac:dyDescent="0.3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2:27" ht="15.75" x14ac:dyDescent="0.3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2:27" ht="15.75" x14ac:dyDescent="0.3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2:27" ht="15.75" x14ac:dyDescent="0.3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2:27" ht="15.75" x14ac:dyDescent="0.3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2:27" ht="15.75" x14ac:dyDescent="0.3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2:27" ht="15.75" x14ac:dyDescent="0.3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2:27" ht="15.75" x14ac:dyDescent="0.3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2:27" ht="15.75" x14ac:dyDescent="0.3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2:27" ht="15.75" x14ac:dyDescent="0.3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2:27" ht="15.75" x14ac:dyDescent="0.3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2:27" ht="15.75" x14ac:dyDescent="0.3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2:27" ht="15.75" x14ac:dyDescent="0.3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2:27" ht="15.75" x14ac:dyDescent="0.3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2:27" ht="15.75" x14ac:dyDescent="0.3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2:27" ht="15.75" x14ac:dyDescent="0.3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2:27" ht="15.75" x14ac:dyDescent="0.3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2:27" ht="15.75" x14ac:dyDescent="0.3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2:27" ht="15.75" x14ac:dyDescent="0.3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2:27" ht="15.75" x14ac:dyDescent="0.3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2:27" ht="15.75" x14ac:dyDescent="0.3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2:27" ht="15.75" x14ac:dyDescent="0.3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2:27" ht="15.75" x14ac:dyDescent="0.3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2:27" ht="15.75" x14ac:dyDescent="0.3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2:27" ht="15.75" x14ac:dyDescent="0.3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2:27" ht="15.75" x14ac:dyDescent="0.3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2:27" ht="15.75" x14ac:dyDescent="0.3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2:27" ht="15.75" x14ac:dyDescent="0.3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2:27" ht="15.75" x14ac:dyDescent="0.3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2:27" ht="15.75" x14ac:dyDescent="0.3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2:27" ht="15.75" x14ac:dyDescent="0.3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2:27" ht="15.75" x14ac:dyDescent="0.3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2:27" ht="15.75" x14ac:dyDescent="0.3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2:27" ht="15.75" x14ac:dyDescent="0.3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2:27" ht="15.75" x14ac:dyDescent="0.3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2:27" ht="15.75" x14ac:dyDescent="0.3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2:27" ht="15.75" x14ac:dyDescent="0.3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2:27" ht="15.75" x14ac:dyDescent="0.3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2:27" ht="15.75" x14ac:dyDescent="0.3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2:27" ht="15.75" x14ac:dyDescent="0.3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2:27" ht="15.75" x14ac:dyDescent="0.3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2:27" ht="15.75" x14ac:dyDescent="0.3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2:27" ht="15.75" x14ac:dyDescent="0.3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2:27" ht="15.75" x14ac:dyDescent="0.3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2:27" ht="15.75" x14ac:dyDescent="0.3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2:27" ht="15.75" x14ac:dyDescent="0.3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2:27" ht="15.75" x14ac:dyDescent="0.3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2:27" ht="15.75" x14ac:dyDescent="0.3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2:27" ht="15.75" x14ac:dyDescent="0.3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2:27" ht="15.75" x14ac:dyDescent="0.3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2:27" ht="15.75" x14ac:dyDescent="0.3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2:27" ht="15.75" x14ac:dyDescent="0.3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2:27" ht="15.75" x14ac:dyDescent="0.3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2:27" ht="15.75" x14ac:dyDescent="0.3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2:27" ht="15.75" x14ac:dyDescent="0.3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2:27" ht="15.75" x14ac:dyDescent="0.3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2:27" ht="15.75" x14ac:dyDescent="0.3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2:27" ht="15.75" x14ac:dyDescent="0.3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2:27" ht="15.75" x14ac:dyDescent="0.3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2:27" ht="15.75" x14ac:dyDescent="0.3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2:27" ht="15.75" x14ac:dyDescent="0.3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2:27" ht="15.75" x14ac:dyDescent="0.3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2:27" ht="15.75" x14ac:dyDescent="0.3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2:27" ht="15.75" x14ac:dyDescent="0.3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2:27" ht="15.75" x14ac:dyDescent="0.3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2:27" ht="15.75" x14ac:dyDescent="0.3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2:27" ht="15.75" x14ac:dyDescent="0.3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2:27" ht="15.75" x14ac:dyDescent="0.3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2:27" ht="15.75" x14ac:dyDescent="0.3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2:27" ht="15.75" x14ac:dyDescent="0.3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2:27" ht="15.75" x14ac:dyDescent="0.3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2:27" ht="15.75" x14ac:dyDescent="0.3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2:27" ht="15.75" x14ac:dyDescent="0.3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2:27" ht="15.75" x14ac:dyDescent="0.3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2:27" ht="15.75" x14ac:dyDescent="0.3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2:27" ht="15.75" x14ac:dyDescent="0.3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2:27" ht="15.75" x14ac:dyDescent="0.3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2:27" ht="15.75" x14ac:dyDescent="0.3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2:27" ht="15.75" x14ac:dyDescent="0.3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2:27" ht="15.75" x14ac:dyDescent="0.3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2:27" ht="15.75" x14ac:dyDescent="0.3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2:27" ht="15.75" x14ac:dyDescent="0.3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2:27" ht="15.75" x14ac:dyDescent="0.3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2:27" ht="15.75" x14ac:dyDescent="0.3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2:27" ht="15.75" x14ac:dyDescent="0.3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2:27" ht="15.75" x14ac:dyDescent="0.3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2:27" ht="15.75" x14ac:dyDescent="0.3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2:27" ht="15.75" x14ac:dyDescent="0.3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2:27" ht="15.75" x14ac:dyDescent="0.3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2:27" ht="15.75" x14ac:dyDescent="0.3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2:27" ht="15.75" x14ac:dyDescent="0.3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2:27" ht="15.75" x14ac:dyDescent="0.3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2:27" ht="15.75" x14ac:dyDescent="0.3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2:27" ht="15.75" x14ac:dyDescent="0.3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2:27" ht="15.75" x14ac:dyDescent="0.3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2:27" ht="15.75" x14ac:dyDescent="0.3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2:27" ht="15.75" x14ac:dyDescent="0.3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2:27" ht="15.75" x14ac:dyDescent="0.3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2:27" ht="15.75" x14ac:dyDescent="0.3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2:27" ht="15.75" x14ac:dyDescent="0.3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2:27" ht="15.75" x14ac:dyDescent="0.3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2:27" ht="15.75" x14ac:dyDescent="0.3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2:27" ht="15.75" x14ac:dyDescent="0.3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2:27" ht="15.75" x14ac:dyDescent="0.3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2:27" ht="15.75" x14ac:dyDescent="0.3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2:27" ht="15.75" x14ac:dyDescent="0.3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2:27" ht="15.75" x14ac:dyDescent="0.3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2:27" ht="15.75" x14ac:dyDescent="0.3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2:27" ht="15.75" x14ac:dyDescent="0.3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2:27" ht="15.75" x14ac:dyDescent="0.3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2:27" ht="15.75" x14ac:dyDescent="0.3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2:27" ht="15.75" x14ac:dyDescent="0.3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2:27" ht="15.75" x14ac:dyDescent="0.3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2:27" ht="15.75" x14ac:dyDescent="0.3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2:27" ht="15.75" x14ac:dyDescent="0.3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2:27" ht="15.75" x14ac:dyDescent="0.3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2:27" ht="15.75" x14ac:dyDescent="0.3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2:27" ht="15.75" x14ac:dyDescent="0.3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2:27" ht="15.75" x14ac:dyDescent="0.3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2:27" ht="15.75" x14ac:dyDescent="0.3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2:27" ht="15.75" x14ac:dyDescent="0.3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2:27" ht="15.75" x14ac:dyDescent="0.3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2:27" ht="15.75" x14ac:dyDescent="0.3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2:27" ht="15.75" x14ac:dyDescent="0.3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2:27" ht="15.75" x14ac:dyDescent="0.3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2:27" ht="15.75" x14ac:dyDescent="0.3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2:27" ht="15.75" x14ac:dyDescent="0.3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2:27" ht="15.75" x14ac:dyDescent="0.3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2:27" ht="15.75" x14ac:dyDescent="0.3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2:27" ht="15.75" x14ac:dyDescent="0.3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2:27" ht="15.75" x14ac:dyDescent="0.3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2:27" ht="15.75" x14ac:dyDescent="0.3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2:27" ht="15.75" x14ac:dyDescent="0.3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2:27" ht="15.75" x14ac:dyDescent="0.3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2:27" ht="15.75" x14ac:dyDescent="0.3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2:27" ht="15.75" x14ac:dyDescent="0.3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2:27" ht="15.75" x14ac:dyDescent="0.3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2:27" ht="15.75" x14ac:dyDescent="0.3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2:27" ht="15.75" x14ac:dyDescent="0.3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2:27" ht="15.75" x14ac:dyDescent="0.3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2:27" ht="15.75" x14ac:dyDescent="0.3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2:27" ht="15.75" x14ac:dyDescent="0.3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2:27" ht="15.75" x14ac:dyDescent="0.3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2:27" ht="15.75" x14ac:dyDescent="0.3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2:27" ht="15.75" x14ac:dyDescent="0.3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2:27" ht="15.75" x14ac:dyDescent="0.3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2:27" ht="15.75" x14ac:dyDescent="0.3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2:27" ht="15.75" x14ac:dyDescent="0.3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2:27" ht="15.75" x14ac:dyDescent="0.3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2:27" ht="15.75" x14ac:dyDescent="0.3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2:27" ht="15.75" x14ac:dyDescent="0.3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2:27" ht="15.75" x14ac:dyDescent="0.3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2:27" ht="15.75" x14ac:dyDescent="0.3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2:27" ht="15.75" x14ac:dyDescent="0.3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2:27" ht="15.75" x14ac:dyDescent="0.3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2:27" ht="15.75" x14ac:dyDescent="0.3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2:27" ht="15.75" x14ac:dyDescent="0.3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2:27" ht="15.75" x14ac:dyDescent="0.3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2:27" ht="15.75" x14ac:dyDescent="0.3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2:27" ht="15.75" x14ac:dyDescent="0.3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2:27" ht="15.75" x14ac:dyDescent="0.3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2:27" ht="15.75" x14ac:dyDescent="0.3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2:27" ht="15.75" x14ac:dyDescent="0.3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2:27" ht="15.75" x14ac:dyDescent="0.3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2:27" ht="15.75" x14ac:dyDescent="0.3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2:27" ht="15.75" x14ac:dyDescent="0.3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2:27" ht="15.75" x14ac:dyDescent="0.3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2:27" ht="15.75" x14ac:dyDescent="0.3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2:27" ht="15.75" x14ac:dyDescent="0.3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2:27" ht="15.75" x14ac:dyDescent="0.3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2:27" ht="15.75" x14ac:dyDescent="0.3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2:27" ht="15.75" x14ac:dyDescent="0.3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2:27" ht="15.75" x14ac:dyDescent="0.3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2:27" ht="15.75" x14ac:dyDescent="0.3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2:27" ht="15.75" x14ac:dyDescent="0.3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2:27" ht="15.75" x14ac:dyDescent="0.3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2:27" ht="15.75" x14ac:dyDescent="0.3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2:27" ht="15.75" x14ac:dyDescent="0.3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2:27" ht="15.75" x14ac:dyDescent="0.3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2:27" ht="15.75" x14ac:dyDescent="0.3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2:27" ht="15.75" x14ac:dyDescent="0.3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2:27" ht="15.75" x14ac:dyDescent="0.3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2:27" ht="15.75" x14ac:dyDescent="0.3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2:27" ht="15.75" x14ac:dyDescent="0.3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2:27" ht="15.75" x14ac:dyDescent="0.3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2:27" ht="15.75" x14ac:dyDescent="0.3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2:27" ht="15.75" x14ac:dyDescent="0.3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2:27" ht="15.75" x14ac:dyDescent="0.3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2:27" ht="15.75" x14ac:dyDescent="0.3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2:27" ht="15.75" x14ac:dyDescent="0.3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2:27" ht="15.75" x14ac:dyDescent="0.3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2:27" ht="15.75" x14ac:dyDescent="0.3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2:27" ht="15.75" x14ac:dyDescent="0.3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2:27" ht="15.75" x14ac:dyDescent="0.3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2:27" ht="15.75" x14ac:dyDescent="0.3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2:27" ht="15.75" x14ac:dyDescent="0.3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2:27" ht="15.75" x14ac:dyDescent="0.3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2:27" ht="15.75" x14ac:dyDescent="0.3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2:27" ht="15.75" x14ac:dyDescent="0.3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2:27" ht="15.75" x14ac:dyDescent="0.3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2:27" ht="15.75" x14ac:dyDescent="0.3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2:27" ht="15.75" x14ac:dyDescent="0.3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2:27" ht="15.75" x14ac:dyDescent="0.3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2:27" ht="15.75" x14ac:dyDescent="0.3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2:27" ht="15.75" x14ac:dyDescent="0.3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2:27" ht="15.75" x14ac:dyDescent="0.3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2:27" ht="15.75" x14ac:dyDescent="0.3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2:27" ht="15.75" x14ac:dyDescent="0.3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2:27" ht="15.75" x14ac:dyDescent="0.3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2:27" ht="15.75" x14ac:dyDescent="0.3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2:27" ht="15.75" x14ac:dyDescent="0.3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2:27" ht="15.75" x14ac:dyDescent="0.3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2:27" ht="15.75" x14ac:dyDescent="0.3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2:27" ht="15.75" x14ac:dyDescent="0.3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2:27" ht="15.75" x14ac:dyDescent="0.3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2:27" ht="15.75" x14ac:dyDescent="0.3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2:27" ht="15.75" x14ac:dyDescent="0.3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2:27" ht="15.75" x14ac:dyDescent="0.3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2:27" ht="15.75" x14ac:dyDescent="0.3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2:27" ht="15.75" x14ac:dyDescent="0.3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2:27" ht="15.75" x14ac:dyDescent="0.3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2:27" ht="15.75" x14ac:dyDescent="0.3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2:27" ht="15.75" x14ac:dyDescent="0.3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2:27" ht="15.75" x14ac:dyDescent="0.3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2:27" ht="15.75" x14ac:dyDescent="0.3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2:27" ht="15.75" x14ac:dyDescent="0.3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2:27" ht="15.75" x14ac:dyDescent="0.3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2:27" ht="15.75" x14ac:dyDescent="0.3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2:27" ht="15.75" x14ac:dyDescent="0.3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2:27" ht="15.75" x14ac:dyDescent="0.3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2:27" ht="15.75" x14ac:dyDescent="0.3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2:27" ht="15.75" x14ac:dyDescent="0.3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2:27" ht="15.75" x14ac:dyDescent="0.3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2:27" ht="15.75" x14ac:dyDescent="0.3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2:27" ht="15.75" x14ac:dyDescent="0.3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2:27" ht="15.75" x14ac:dyDescent="0.3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2:27" ht="15.75" x14ac:dyDescent="0.3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2:27" ht="15.75" x14ac:dyDescent="0.3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2:27" ht="15.75" x14ac:dyDescent="0.3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2:27" ht="15.75" x14ac:dyDescent="0.3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2:27" ht="15.75" x14ac:dyDescent="0.3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2:27" ht="15.75" x14ac:dyDescent="0.3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2:27" ht="15.75" x14ac:dyDescent="0.3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2:27" ht="15.75" x14ac:dyDescent="0.3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2:27" ht="15.75" x14ac:dyDescent="0.3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2:27" ht="15.75" x14ac:dyDescent="0.3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2:27" ht="15.75" x14ac:dyDescent="0.3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2:27" ht="15.75" x14ac:dyDescent="0.3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2:27" ht="15.75" x14ac:dyDescent="0.3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2:27" ht="15.75" x14ac:dyDescent="0.3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2:27" ht="15.75" x14ac:dyDescent="0.3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2:27" ht="15.75" x14ac:dyDescent="0.3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2:27" ht="15.75" x14ac:dyDescent="0.3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2:27" ht="15.75" x14ac:dyDescent="0.3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2:27" ht="15.75" x14ac:dyDescent="0.3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2:27" ht="15.75" x14ac:dyDescent="0.3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2:27" ht="15.75" x14ac:dyDescent="0.3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2:27" ht="15.75" x14ac:dyDescent="0.3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2:27" ht="15.75" x14ac:dyDescent="0.3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2:27" ht="15.75" x14ac:dyDescent="0.3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2:27" ht="15.75" x14ac:dyDescent="0.3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2:27" ht="15.75" x14ac:dyDescent="0.3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2:27" ht="15.75" x14ac:dyDescent="0.3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2:27" ht="15.75" x14ac:dyDescent="0.3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2:27" ht="15.75" x14ac:dyDescent="0.3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2:27" ht="15.75" x14ac:dyDescent="0.3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2:27" ht="15.75" x14ac:dyDescent="0.3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2:27" ht="15.75" x14ac:dyDescent="0.3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2:27" ht="15.75" x14ac:dyDescent="0.3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2:27" ht="15.75" x14ac:dyDescent="0.3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2:27" ht="15.75" x14ac:dyDescent="0.3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2:27" ht="15.75" x14ac:dyDescent="0.3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2:27" ht="15.75" x14ac:dyDescent="0.3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2:27" ht="15.75" x14ac:dyDescent="0.3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2:27" ht="15.75" x14ac:dyDescent="0.3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2:27" ht="15.75" x14ac:dyDescent="0.3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2:27" ht="15.75" x14ac:dyDescent="0.3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2:27" ht="15.75" x14ac:dyDescent="0.3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2:27" ht="15.75" x14ac:dyDescent="0.3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2:27" ht="15.75" x14ac:dyDescent="0.3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2:27" ht="15.75" x14ac:dyDescent="0.3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2:27" ht="15.75" x14ac:dyDescent="0.3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2:27" ht="15.75" x14ac:dyDescent="0.3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2:27" ht="15.75" x14ac:dyDescent="0.3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2:27" ht="15.75" x14ac:dyDescent="0.3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2:27" ht="15.75" x14ac:dyDescent="0.3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2:27" ht="15.75" x14ac:dyDescent="0.3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2:27" ht="15.75" x14ac:dyDescent="0.3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2:27" ht="15.75" x14ac:dyDescent="0.3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2:27" ht="15.75" x14ac:dyDescent="0.3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2:27" ht="15.75" x14ac:dyDescent="0.3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2:27" ht="15.75" x14ac:dyDescent="0.3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2:27" ht="15.75" x14ac:dyDescent="0.3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2:27" ht="15.75" x14ac:dyDescent="0.3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2:27" ht="15.75" x14ac:dyDescent="0.3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2:27" ht="15.75" x14ac:dyDescent="0.3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2:27" ht="15.75" x14ac:dyDescent="0.3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2:27" ht="15.75" x14ac:dyDescent="0.3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2:27" ht="15.75" x14ac:dyDescent="0.3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2:27" ht="15.75" x14ac:dyDescent="0.3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2:27" ht="15.75" x14ac:dyDescent="0.3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2:27" ht="15.75" x14ac:dyDescent="0.3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2:27" ht="15.75" x14ac:dyDescent="0.3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2:27" ht="15.75" x14ac:dyDescent="0.3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2:27" ht="15.75" x14ac:dyDescent="0.3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2:27" ht="15.75" x14ac:dyDescent="0.3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2:27" ht="15.75" x14ac:dyDescent="0.3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2:27" ht="15.75" x14ac:dyDescent="0.3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2:27" ht="15.75" x14ac:dyDescent="0.3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2:27" ht="15.75" x14ac:dyDescent="0.3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2:27" ht="15.75" x14ac:dyDescent="0.3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2:27" ht="15.75" x14ac:dyDescent="0.3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2:27" ht="15.75" x14ac:dyDescent="0.3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2:27" ht="15.75" x14ac:dyDescent="0.3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2:27" ht="15.75" x14ac:dyDescent="0.3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2:27" ht="15.75" x14ac:dyDescent="0.3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2:27" ht="15.75" x14ac:dyDescent="0.3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2:27" ht="15.75" x14ac:dyDescent="0.3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2:27" ht="15.75" x14ac:dyDescent="0.3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2:27" ht="15.75" x14ac:dyDescent="0.3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2:27" ht="15.75" x14ac:dyDescent="0.3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2:27" ht="15.75" x14ac:dyDescent="0.3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2:27" ht="15.75" x14ac:dyDescent="0.3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2:27" ht="15.75" x14ac:dyDescent="0.3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2:27" ht="15.75" x14ac:dyDescent="0.3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2:27" ht="15.75" x14ac:dyDescent="0.3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2:27" ht="15.75" x14ac:dyDescent="0.3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2:27" ht="15.75" x14ac:dyDescent="0.3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2:27" ht="15.75" x14ac:dyDescent="0.3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2:27" ht="15.75" x14ac:dyDescent="0.3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2:27" ht="15.75" x14ac:dyDescent="0.3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2:27" ht="15.75" x14ac:dyDescent="0.3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2:27" ht="15.75" x14ac:dyDescent="0.3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2:27" ht="15.75" x14ac:dyDescent="0.3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2:27" ht="15.75" x14ac:dyDescent="0.3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2:27" ht="15.75" x14ac:dyDescent="0.3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2:27" ht="15.75" x14ac:dyDescent="0.3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2:27" ht="15.75" x14ac:dyDescent="0.3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2:27" ht="15.75" x14ac:dyDescent="0.3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2:27" ht="15.75" x14ac:dyDescent="0.3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2:27" ht="15.75" x14ac:dyDescent="0.3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2:27" ht="15.75" x14ac:dyDescent="0.3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2:27" ht="15.75" x14ac:dyDescent="0.3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2:27" ht="15.75" x14ac:dyDescent="0.3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2:27" ht="15.75" x14ac:dyDescent="0.3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2:27" ht="15.75" x14ac:dyDescent="0.3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2:27" ht="15.75" x14ac:dyDescent="0.3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2:27" ht="15.75" x14ac:dyDescent="0.3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2:27" ht="15.75" x14ac:dyDescent="0.3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2:27" ht="15.75" x14ac:dyDescent="0.3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2:27" ht="15.75" x14ac:dyDescent="0.3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2:27" ht="15.75" x14ac:dyDescent="0.3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2:27" ht="15.75" x14ac:dyDescent="0.3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2:27" ht="15.75" x14ac:dyDescent="0.3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2:27" ht="15.75" x14ac:dyDescent="0.3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2:27" ht="15.75" x14ac:dyDescent="0.3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2:27" ht="15.75" x14ac:dyDescent="0.3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2:27" ht="15.75" x14ac:dyDescent="0.3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2:27" ht="15.75" x14ac:dyDescent="0.3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2:27" ht="15.75" x14ac:dyDescent="0.3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2:27" ht="15.75" x14ac:dyDescent="0.3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2:27" ht="15.75" x14ac:dyDescent="0.3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2:27" ht="15.75" x14ac:dyDescent="0.3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2:27" ht="15.75" x14ac:dyDescent="0.3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2:27" ht="15.75" x14ac:dyDescent="0.3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2:27" ht="15.75" x14ac:dyDescent="0.3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2:27" ht="15.75" x14ac:dyDescent="0.3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2:27" ht="15.75" x14ac:dyDescent="0.3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2:27" ht="15.75" x14ac:dyDescent="0.3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2:27" ht="15.75" x14ac:dyDescent="0.3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2:27" ht="15.75" x14ac:dyDescent="0.3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2:27" ht="15.75" x14ac:dyDescent="0.3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2:27" ht="15.75" x14ac:dyDescent="0.3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2:27" ht="15.75" x14ac:dyDescent="0.3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2:27" ht="15.75" x14ac:dyDescent="0.3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2:27" ht="15.75" x14ac:dyDescent="0.3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2:27" ht="15.75" x14ac:dyDescent="0.3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2:27" ht="15.75" x14ac:dyDescent="0.3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2:27" ht="15.75" x14ac:dyDescent="0.3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2:27" ht="15.75" x14ac:dyDescent="0.3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2:27" ht="15.75" x14ac:dyDescent="0.3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2:27" ht="15.75" x14ac:dyDescent="0.3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2:27" ht="15.75" x14ac:dyDescent="0.3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2:27" ht="15.75" x14ac:dyDescent="0.3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2:27" ht="15.75" x14ac:dyDescent="0.3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2:27" ht="15.75" x14ac:dyDescent="0.3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2:27" ht="15.75" x14ac:dyDescent="0.3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2:27" ht="15.75" x14ac:dyDescent="0.3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2:27" ht="15.75" x14ac:dyDescent="0.3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2:27" ht="15.75" x14ac:dyDescent="0.3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2:27" ht="15.75" x14ac:dyDescent="0.3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2:27" ht="15.75" x14ac:dyDescent="0.3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2:27" ht="15.75" x14ac:dyDescent="0.3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2:27" ht="15.75" x14ac:dyDescent="0.3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2:27" ht="15.75" x14ac:dyDescent="0.3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2:27" ht="15.75" x14ac:dyDescent="0.3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2:27" ht="15.75" x14ac:dyDescent="0.3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2:27" ht="15.75" x14ac:dyDescent="0.3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2:27" ht="15.75" x14ac:dyDescent="0.3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2:27" ht="15.75" x14ac:dyDescent="0.3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2:27" ht="15.75" x14ac:dyDescent="0.3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2:27" ht="15.75" x14ac:dyDescent="0.3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2:27" ht="15.75" x14ac:dyDescent="0.3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2:27" ht="15.75" x14ac:dyDescent="0.3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2:27" ht="15.75" x14ac:dyDescent="0.3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2:27" ht="15.75" x14ac:dyDescent="0.3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2:27" ht="15.75" x14ac:dyDescent="0.3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2:27" ht="15.75" x14ac:dyDescent="0.3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2:27" ht="15.75" x14ac:dyDescent="0.3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2:27" ht="15.75" x14ac:dyDescent="0.3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2:27" ht="15.75" x14ac:dyDescent="0.3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2:27" ht="15.75" x14ac:dyDescent="0.3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2:27" ht="15.75" x14ac:dyDescent="0.3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2:27" ht="15.75" x14ac:dyDescent="0.3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2:27" ht="15.75" x14ac:dyDescent="0.3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2:27" ht="15.75" x14ac:dyDescent="0.3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2:27" ht="15.75" x14ac:dyDescent="0.3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2:27" ht="15.75" x14ac:dyDescent="0.3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2:27" ht="15.75" x14ac:dyDescent="0.3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2:27" ht="15.75" x14ac:dyDescent="0.3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2:27" ht="15.75" x14ac:dyDescent="0.3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2:27" ht="15.75" x14ac:dyDescent="0.3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2:27" ht="15.75" x14ac:dyDescent="0.3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2:27" ht="15.75" x14ac:dyDescent="0.3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2:27" ht="15.75" x14ac:dyDescent="0.3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2:27" ht="15.75" x14ac:dyDescent="0.3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2:27" ht="15.75" x14ac:dyDescent="0.3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2:27" ht="15.75" x14ac:dyDescent="0.3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2:27" ht="15.75" x14ac:dyDescent="0.3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2:27" ht="15.75" x14ac:dyDescent="0.3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2:27" ht="15.75" x14ac:dyDescent="0.3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2:27" ht="15.75" x14ac:dyDescent="0.3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2:27" ht="15.75" x14ac:dyDescent="0.3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2:27" ht="15.75" x14ac:dyDescent="0.3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2:27" ht="15.75" x14ac:dyDescent="0.3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2:27" ht="15.75" x14ac:dyDescent="0.3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2:27" ht="15.75" x14ac:dyDescent="0.3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2:27" ht="15.75" x14ac:dyDescent="0.3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2:27" ht="15.75" x14ac:dyDescent="0.3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2:27" ht="15.75" x14ac:dyDescent="0.3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2:27" ht="15.75" x14ac:dyDescent="0.3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2:27" ht="15.75" x14ac:dyDescent="0.3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2:27" ht="15.75" x14ac:dyDescent="0.3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2:27" ht="15.75" x14ac:dyDescent="0.3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2:27" ht="15.75" x14ac:dyDescent="0.3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2:27" ht="15.75" x14ac:dyDescent="0.3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2:27" ht="15.75" x14ac:dyDescent="0.3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2:27" ht="15.75" x14ac:dyDescent="0.3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2:27" ht="15.75" x14ac:dyDescent="0.3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2:27" ht="15.75" x14ac:dyDescent="0.3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2:27" ht="15.75" x14ac:dyDescent="0.3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2:27" ht="15.75" x14ac:dyDescent="0.3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2:27" ht="15.75" x14ac:dyDescent="0.3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2:27" ht="15.75" x14ac:dyDescent="0.3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2:27" ht="15.75" x14ac:dyDescent="0.3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2:27" ht="15.75" x14ac:dyDescent="0.3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2:27" ht="15.75" x14ac:dyDescent="0.3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2:27" ht="15.75" x14ac:dyDescent="0.3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2:27" ht="15.75" x14ac:dyDescent="0.3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2:27" ht="15.75" x14ac:dyDescent="0.3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2:27" ht="15.75" x14ac:dyDescent="0.3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2:27" ht="15.75" x14ac:dyDescent="0.3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2:27" ht="15.75" x14ac:dyDescent="0.3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2:27" ht="15.75" x14ac:dyDescent="0.3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2:27" ht="15.75" x14ac:dyDescent="0.3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2:27" ht="15.75" x14ac:dyDescent="0.3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2:27" ht="15.75" x14ac:dyDescent="0.3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2:27" ht="15.75" x14ac:dyDescent="0.3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2:27" ht="15.75" x14ac:dyDescent="0.3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2:27" ht="15.75" x14ac:dyDescent="0.3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2:27" ht="15.75" x14ac:dyDescent="0.3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2:27" ht="15.75" x14ac:dyDescent="0.3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2:27" ht="15.75" x14ac:dyDescent="0.3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2:27" ht="15.75" x14ac:dyDescent="0.3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2:27" ht="15.75" x14ac:dyDescent="0.3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2:27" ht="15.75" x14ac:dyDescent="0.3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2:27" ht="15.75" x14ac:dyDescent="0.3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2:27" ht="15.75" x14ac:dyDescent="0.3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2:27" ht="15.75" x14ac:dyDescent="0.3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2:27" ht="15.75" x14ac:dyDescent="0.3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2:27" ht="15.75" x14ac:dyDescent="0.3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2:27" ht="15.75" x14ac:dyDescent="0.3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2:27" ht="15.75" x14ac:dyDescent="0.3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2:27" ht="15.75" x14ac:dyDescent="0.3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2:27" ht="15.75" x14ac:dyDescent="0.3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2:27" ht="15.75" x14ac:dyDescent="0.3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2:27" ht="15.75" x14ac:dyDescent="0.3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2:27" ht="15.75" x14ac:dyDescent="0.3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2:27" ht="15.75" x14ac:dyDescent="0.3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2:27" ht="15.75" x14ac:dyDescent="0.3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2:27" ht="15.75" x14ac:dyDescent="0.3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2:27" ht="15.75" x14ac:dyDescent="0.3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2:27" ht="15.75" x14ac:dyDescent="0.3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2:27" ht="15.75" x14ac:dyDescent="0.3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2:27" ht="15.75" x14ac:dyDescent="0.3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2:27" ht="15.75" x14ac:dyDescent="0.3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2:27" ht="15.75" x14ac:dyDescent="0.3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2:27" ht="15.75" x14ac:dyDescent="0.3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2:27" ht="15.75" x14ac:dyDescent="0.3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2:27" ht="15.75" x14ac:dyDescent="0.3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2:27" ht="15.75" x14ac:dyDescent="0.3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2:27" ht="15.75" x14ac:dyDescent="0.3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2:27" ht="15.75" x14ac:dyDescent="0.3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2:27" ht="15.75" x14ac:dyDescent="0.3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2:27" ht="15.75" x14ac:dyDescent="0.3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2:27" ht="15.75" x14ac:dyDescent="0.3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2:27" ht="15.75" x14ac:dyDescent="0.3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2:27" ht="15.75" x14ac:dyDescent="0.3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2:27" ht="15.75" x14ac:dyDescent="0.3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2:27" ht="15.75" x14ac:dyDescent="0.3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2:27" ht="15.75" x14ac:dyDescent="0.3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2:27" ht="15.75" x14ac:dyDescent="0.3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2:27" ht="15.75" x14ac:dyDescent="0.3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2:27" ht="15.75" x14ac:dyDescent="0.3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2:27" ht="15.75" x14ac:dyDescent="0.3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2:27" ht="15.75" x14ac:dyDescent="0.3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2:27" ht="15.75" x14ac:dyDescent="0.3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2:27" ht="15.75" x14ac:dyDescent="0.3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2:27" ht="15.75" x14ac:dyDescent="0.3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2:27" ht="15.75" x14ac:dyDescent="0.3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2:27" ht="15.75" x14ac:dyDescent="0.3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2:27" ht="15.75" x14ac:dyDescent="0.3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2:27" ht="15.75" x14ac:dyDescent="0.3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2:27" ht="15.75" x14ac:dyDescent="0.3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2:27" ht="15.75" x14ac:dyDescent="0.3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2:27" ht="15.75" x14ac:dyDescent="0.3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2:27" ht="15.75" x14ac:dyDescent="0.3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2:27" ht="15.75" x14ac:dyDescent="0.3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2:27" ht="15.75" x14ac:dyDescent="0.3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2:27" ht="15.75" x14ac:dyDescent="0.3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2:27" ht="15.75" x14ac:dyDescent="0.3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2:27" ht="15.75" x14ac:dyDescent="0.3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2:27" ht="15.75" x14ac:dyDescent="0.3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2:27" ht="15.75" x14ac:dyDescent="0.3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2:27" ht="15.75" x14ac:dyDescent="0.3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2:27" ht="15.75" x14ac:dyDescent="0.3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2:27" ht="15.75" x14ac:dyDescent="0.3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2:27" ht="15.75" x14ac:dyDescent="0.3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2:27" ht="15.75" x14ac:dyDescent="0.3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2:27" ht="15.75" x14ac:dyDescent="0.3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2:27" ht="15.75" x14ac:dyDescent="0.3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2:27" ht="15.75" x14ac:dyDescent="0.3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2:27" ht="15.75" x14ac:dyDescent="0.3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2:27" ht="15.75" x14ac:dyDescent="0.3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2:27" ht="15.75" x14ac:dyDescent="0.3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2:27" ht="15.75" x14ac:dyDescent="0.3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2:27" ht="15.75" x14ac:dyDescent="0.3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2:27" ht="15.75" x14ac:dyDescent="0.3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2:27" ht="15.75" x14ac:dyDescent="0.3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2:27" ht="15.75" x14ac:dyDescent="0.3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2:27" ht="15.75" x14ac:dyDescent="0.3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2:27" ht="15.75" x14ac:dyDescent="0.3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2:27" ht="15.75" x14ac:dyDescent="0.3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2:27" ht="15.75" x14ac:dyDescent="0.3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2:27" ht="15.75" x14ac:dyDescent="0.3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2:27" ht="15.75" x14ac:dyDescent="0.3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2:27" ht="15.75" x14ac:dyDescent="0.3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2:27" ht="15.75" x14ac:dyDescent="0.3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2:27" ht="15.75" x14ac:dyDescent="0.3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2:27" ht="15.75" x14ac:dyDescent="0.3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2:27" ht="15.75" x14ac:dyDescent="0.3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2:27" ht="15.75" x14ac:dyDescent="0.3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2:27" ht="15.75" x14ac:dyDescent="0.3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2:27" ht="15.75" x14ac:dyDescent="0.3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2:27" ht="15.75" x14ac:dyDescent="0.3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2:27" ht="15.75" x14ac:dyDescent="0.3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2:27" ht="15.75" x14ac:dyDescent="0.3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2:27" ht="15.75" x14ac:dyDescent="0.3"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2:27" ht="15.75" x14ac:dyDescent="0.3"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2:27" ht="15.75" x14ac:dyDescent="0.3"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2:27" ht="15.75" x14ac:dyDescent="0.3"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2:27" ht="15.75" x14ac:dyDescent="0.3"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2:27" ht="15.75" x14ac:dyDescent="0.3"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2:27" ht="15.75" x14ac:dyDescent="0.3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2:27" ht="15.75" x14ac:dyDescent="0.3"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2:27" ht="15.75" x14ac:dyDescent="0.3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2:27" ht="15.75" x14ac:dyDescent="0.3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2:27" ht="15.75" x14ac:dyDescent="0.3"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2:27" ht="15.75" x14ac:dyDescent="0.3"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2:27" ht="15.75" x14ac:dyDescent="0.3"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2:27" ht="15.75" x14ac:dyDescent="0.3"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2:27" ht="15.75" x14ac:dyDescent="0.3"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2:27" ht="15.75" x14ac:dyDescent="0.3"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2:27" ht="15.75" x14ac:dyDescent="0.3"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2:27" ht="15.75" x14ac:dyDescent="0.3"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2:27" ht="15.75" x14ac:dyDescent="0.3"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2:27" ht="15.75" x14ac:dyDescent="0.3"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2:27" ht="15.75" x14ac:dyDescent="0.3"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2:27" ht="15.75" x14ac:dyDescent="0.3"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2:27" ht="15.75" x14ac:dyDescent="0.3"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2:27" ht="15.75" x14ac:dyDescent="0.3"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2:27" ht="15.75" x14ac:dyDescent="0.3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2:27" ht="15.75" x14ac:dyDescent="0.3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2:27" ht="15.75" x14ac:dyDescent="0.3"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2:27" ht="15.75" x14ac:dyDescent="0.3"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2:27" ht="15.75" x14ac:dyDescent="0.3"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2:27" ht="15.75" x14ac:dyDescent="0.3"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2:27" ht="15.75" x14ac:dyDescent="0.3"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2:27" ht="15.75" x14ac:dyDescent="0.3"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2:27" ht="15.75" x14ac:dyDescent="0.3"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2:27" ht="15.75" x14ac:dyDescent="0.3"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2:27" ht="15.75" x14ac:dyDescent="0.3"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2:27" ht="15.75" x14ac:dyDescent="0.3"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2:27" ht="15.75" x14ac:dyDescent="0.3"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2:27" ht="15.75" x14ac:dyDescent="0.3"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2:27" ht="15.75" x14ac:dyDescent="0.3"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2:27" ht="15.75" x14ac:dyDescent="0.3"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2:27" ht="15.75" x14ac:dyDescent="0.3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2:27" ht="15.75" x14ac:dyDescent="0.3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2:27" ht="15.75" x14ac:dyDescent="0.3"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2:27" ht="15.75" x14ac:dyDescent="0.3"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2:27" ht="15.75" x14ac:dyDescent="0.3"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2:27" ht="15.75" x14ac:dyDescent="0.3"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2:27" ht="15.75" x14ac:dyDescent="0.3"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2:27" ht="15.75" x14ac:dyDescent="0.3"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2:27" ht="15.75" x14ac:dyDescent="0.3"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2:27" ht="15.75" x14ac:dyDescent="0.3"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2:27" ht="15.75" x14ac:dyDescent="0.3"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2:27" ht="15.75" x14ac:dyDescent="0.3"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2:27" ht="15.75" x14ac:dyDescent="0.3"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2:27" ht="15.75" x14ac:dyDescent="0.3"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</sheetData>
  <mergeCells count="87">
    <mergeCell ref="F8:G8"/>
    <mergeCell ref="H8:I8"/>
    <mergeCell ref="B8:E8"/>
    <mergeCell ref="B9:E9"/>
    <mergeCell ref="F9:G9"/>
    <mergeCell ref="H9:I9"/>
    <mergeCell ref="B4:G4"/>
    <mergeCell ref="B5:I5"/>
    <mergeCell ref="B7:I7"/>
    <mergeCell ref="B2:I2"/>
    <mergeCell ref="B3:I3"/>
    <mergeCell ref="H12:I12"/>
    <mergeCell ref="B13:E13"/>
    <mergeCell ref="B10:E10"/>
    <mergeCell ref="F10:G10"/>
    <mergeCell ref="B14:E14"/>
    <mergeCell ref="F14:G14"/>
    <mergeCell ref="H14:I14"/>
    <mergeCell ref="H10:I10"/>
    <mergeCell ref="F13:G13"/>
    <mergeCell ref="H13:I13"/>
    <mergeCell ref="B11:E11"/>
    <mergeCell ref="F11:G11"/>
    <mergeCell ref="H11:I11"/>
    <mergeCell ref="B12:E12"/>
    <mergeCell ref="F12:G12"/>
    <mergeCell ref="B15:E15"/>
    <mergeCell ref="F15:G15"/>
    <mergeCell ref="H15:I15"/>
    <mergeCell ref="B16:I16"/>
    <mergeCell ref="E28:I28"/>
    <mergeCell ref="B28:C28"/>
    <mergeCell ref="B17:E17"/>
    <mergeCell ref="B25:D25"/>
    <mergeCell ref="B26:I26"/>
    <mergeCell ref="B27:E27"/>
    <mergeCell ref="E29:I29"/>
    <mergeCell ref="B34:E34"/>
    <mergeCell ref="B35:C35"/>
    <mergeCell ref="B32:C32"/>
    <mergeCell ref="E32:I32"/>
    <mergeCell ref="B33:I33"/>
    <mergeCell ref="B29:C29"/>
    <mergeCell ref="B30:C30"/>
    <mergeCell ref="E30:I30"/>
    <mergeCell ref="B31:C31"/>
    <mergeCell ref="E31:I31"/>
    <mergeCell ref="B36:C36"/>
    <mergeCell ref="B37:C37"/>
    <mergeCell ref="B39:C39"/>
    <mergeCell ref="B41:H41"/>
    <mergeCell ref="B43:C43"/>
    <mergeCell ref="D52:E52"/>
    <mergeCell ref="F52:G52"/>
    <mergeCell ref="D43:E43"/>
    <mergeCell ref="F43:G43"/>
    <mergeCell ref="B44:C52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D56:E56"/>
    <mergeCell ref="F56:G56"/>
    <mergeCell ref="B53:C56"/>
    <mergeCell ref="D53:E53"/>
    <mergeCell ref="F53:G53"/>
    <mergeCell ref="D54:E54"/>
    <mergeCell ref="F54:G54"/>
    <mergeCell ref="D55:E55"/>
    <mergeCell ref="F55:G55"/>
    <mergeCell ref="F49:G49"/>
    <mergeCell ref="D50:E50"/>
    <mergeCell ref="F50:G50"/>
    <mergeCell ref="D51:E51"/>
    <mergeCell ref="F51:G51"/>
    <mergeCell ref="B57:C57"/>
    <mergeCell ref="D57:E57"/>
    <mergeCell ref="F57:G57"/>
    <mergeCell ref="B58:E58"/>
    <mergeCell ref="F58:G58"/>
  </mergeCells>
  <pageMargins left="0.70866141732283472" right="0.70866141732283472" top="0.74803149606299213" bottom="0.74803149606299213" header="0" footer="0"/>
  <pageSetup paperSize="9" orientation="portrait"/>
  <headerFooter>
    <oddFooter>&amp;C&amp;F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CBCD-631D-4596-9352-AAF138E0D782}">
  <sheetPr>
    <pageSetUpPr fitToPage="1"/>
  </sheetPr>
  <dimension ref="B2:AA1001"/>
  <sheetViews>
    <sheetView topLeftCell="A7" workbookViewId="0">
      <selection activeCell="B18" sqref="B18"/>
    </sheetView>
  </sheetViews>
  <sheetFormatPr baseColWidth="10" defaultColWidth="12.7109375" defaultRowHeight="12.75" x14ac:dyDescent="0.2"/>
  <cols>
    <col min="1" max="1" width="4.140625" style="80" customWidth="1"/>
    <col min="2" max="2" width="48.7109375" style="80" customWidth="1"/>
    <col min="3" max="3" width="20.85546875" style="80" customWidth="1"/>
    <col min="4" max="4" width="25.42578125" style="80" bestFit="1" customWidth="1"/>
    <col min="5" max="5" width="9.85546875" style="80" bestFit="1" customWidth="1"/>
    <col min="6" max="6" width="10.85546875" style="80" bestFit="1" customWidth="1"/>
    <col min="7" max="7" width="16.5703125" style="80" customWidth="1"/>
    <col min="8" max="8" width="11.42578125" style="80" bestFit="1" customWidth="1"/>
    <col min="9" max="9" width="11.7109375" style="80" bestFit="1" customWidth="1"/>
    <col min="10" max="10" width="31.140625" style="80" customWidth="1"/>
    <col min="11" max="11" width="10.140625" style="80" customWidth="1"/>
    <col min="12" max="27" width="9.140625" style="80" customWidth="1"/>
    <col min="28" max="16384" width="12.7109375" style="80"/>
  </cols>
  <sheetData>
    <row r="2" spans="2:27" ht="18.75" x14ac:dyDescent="0.35">
      <c r="B2" s="108" t="s">
        <v>55</v>
      </c>
      <c r="C2" s="108"/>
      <c r="D2" s="108"/>
      <c r="E2" s="108"/>
      <c r="F2" s="108"/>
      <c r="G2" s="108"/>
      <c r="H2" s="108"/>
      <c r="I2" s="10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2:27" ht="18.75" x14ac:dyDescent="0.35">
      <c r="B3" s="109" t="s">
        <v>2</v>
      </c>
      <c r="C3" s="109"/>
      <c r="D3" s="109"/>
      <c r="E3" s="109"/>
      <c r="F3" s="109"/>
      <c r="G3" s="109"/>
      <c r="H3" s="109"/>
      <c r="I3" s="10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2:27" ht="16.5" thickBot="1" x14ac:dyDescent="0.35">
      <c r="B4" s="110" t="s">
        <v>3</v>
      </c>
      <c r="C4" s="111"/>
      <c r="D4" s="111"/>
      <c r="E4" s="111"/>
      <c r="F4" s="111"/>
      <c r="G4" s="11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2:27" ht="16.5" thickBot="1" x14ac:dyDescent="0.35">
      <c r="B5" s="112" t="s">
        <v>69</v>
      </c>
      <c r="C5" s="104"/>
      <c r="D5" s="104"/>
      <c r="E5" s="104"/>
      <c r="F5" s="104"/>
      <c r="G5" s="104"/>
      <c r="H5" s="104"/>
      <c r="I5" s="10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2:27" ht="15.75" x14ac:dyDescent="0.3">
      <c r="B6" s="5" t="s">
        <v>4</v>
      </c>
      <c r="C6" s="4"/>
      <c r="D6" s="4"/>
      <c r="E6" s="4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2:27" ht="16.5" thickBot="1" x14ac:dyDescent="0.25">
      <c r="B7" s="113" t="s">
        <v>5</v>
      </c>
      <c r="C7" s="111"/>
      <c r="D7" s="111"/>
      <c r="E7" s="111"/>
      <c r="F7" s="111"/>
      <c r="G7" s="111"/>
      <c r="H7" s="111"/>
      <c r="I7" s="11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2:27" ht="16.5" thickBot="1" x14ac:dyDescent="0.35">
      <c r="B8" s="103" t="s">
        <v>6</v>
      </c>
      <c r="C8" s="104"/>
      <c r="D8" s="104"/>
      <c r="E8" s="105"/>
      <c r="F8" s="106" t="s">
        <v>7</v>
      </c>
      <c r="G8" s="105"/>
      <c r="H8" s="106" t="s">
        <v>8</v>
      </c>
      <c r="I8" s="10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2:27" ht="15.75" x14ac:dyDescent="0.3">
      <c r="B9" s="114"/>
      <c r="C9" s="115"/>
      <c r="D9" s="115"/>
      <c r="E9" s="116"/>
      <c r="F9" s="117"/>
      <c r="G9" s="116"/>
      <c r="H9" s="118"/>
      <c r="I9" s="119"/>
      <c r="J9" s="4"/>
      <c r="K9" s="7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2:27" ht="15.75" x14ac:dyDescent="0.3">
      <c r="B10" s="120"/>
      <c r="C10" s="121"/>
      <c r="D10" s="121"/>
      <c r="E10" s="122"/>
      <c r="F10" s="123"/>
      <c r="G10" s="122"/>
      <c r="H10" s="124"/>
      <c r="I10" s="125"/>
      <c r="J10" s="8"/>
      <c r="K10" s="9"/>
      <c r="L10" s="8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2:27" ht="15.75" x14ac:dyDescent="0.3">
      <c r="B11" s="120"/>
      <c r="C11" s="121"/>
      <c r="D11" s="121"/>
      <c r="E11" s="122"/>
      <c r="F11" s="123"/>
      <c r="G11" s="122"/>
      <c r="H11" s="126"/>
      <c r="I11" s="125"/>
      <c r="J11" s="4"/>
      <c r="K11" s="7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2:27" ht="15.75" x14ac:dyDescent="0.3">
      <c r="B12" s="120"/>
      <c r="C12" s="121"/>
      <c r="D12" s="121"/>
      <c r="E12" s="122"/>
      <c r="F12" s="123"/>
      <c r="G12" s="122"/>
      <c r="H12" s="124"/>
      <c r="I12" s="125"/>
      <c r="J12" s="4"/>
      <c r="K12" s="10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2:27" ht="15.75" x14ac:dyDescent="0.3">
      <c r="B13" s="120"/>
      <c r="C13" s="121"/>
      <c r="D13" s="121"/>
      <c r="E13" s="122"/>
      <c r="F13" s="123"/>
      <c r="G13" s="122"/>
      <c r="H13" s="124"/>
      <c r="I13" s="125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2:27" ht="16.5" thickBot="1" x14ac:dyDescent="0.35">
      <c r="B14" s="128"/>
      <c r="C14" s="129"/>
      <c r="D14" s="129"/>
      <c r="E14" s="130"/>
      <c r="F14" s="131"/>
      <c r="G14" s="130"/>
      <c r="H14" s="132"/>
      <c r="I14" s="13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2:27" ht="16.5" thickBot="1" x14ac:dyDescent="0.35">
      <c r="B15" s="134" t="s">
        <v>9</v>
      </c>
      <c r="C15" s="104"/>
      <c r="D15" s="104"/>
      <c r="E15" s="105"/>
      <c r="F15" s="135">
        <f>SUM(F9:G14)</f>
        <v>0</v>
      </c>
      <c r="G15" s="105"/>
      <c r="H15" s="136"/>
      <c r="I15" s="107"/>
      <c r="J15" s="4"/>
      <c r="K15" s="11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2:27" ht="42.75" customHeight="1" x14ac:dyDescent="0.3">
      <c r="B16" s="137" t="s">
        <v>10</v>
      </c>
      <c r="C16" s="138"/>
      <c r="D16" s="138"/>
      <c r="E16" s="138"/>
      <c r="F16" s="138"/>
      <c r="G16" s="138"/>
      <c r="H16" s="138"/>
      <c r="I16" s="138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2:27" ht="16.5" thickBot="1" x14ac:dyDescent="0.35">
      <c r="B17" s="139" t="s">
        <v>11</v>
      </c>
      <c r="C17" s="111"/>
      <c r="D17" s="111"/>
      <c r="E17" s="111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2:27" ht="79.5" thickBot="1" x14ac:dyDescent="0.35">
      <c r="B18" s="12" t="s">
        <v>71</v>
      </c>
      <c r="C18" s="13" t="s">
        <v>12</v>
      </c>
      <c r="D18" s="13" t="s">
        <v>13</v>
      </c>
      <c r="E18" s="14" t="s">
        <v>14</v>
      </c>
      <c r="F18" s="13" t="s">
        <v>15</v>
      </c>
      <c r="G18" s="14" t="s">
        <v>16</v>
      </c>
      <c r="H18" s="15" t="s">
        <v>17</v>
      </c>
      <c r="I18" s="16" t="s">
        <v>18</v>
      </c>
      <c r="J18" s="4"/>
      <c r="K18" s="17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2:27" ht="16.5" thickBot="1" x14ac:dyDescent="0.35">
      <c r="B19" s="18"/>
      <c r="C19" s="19"/>
      <c r="D19" s="2"/>
      <c r="E19" s="20"/>
      <c r="F19" s="21" t="e">
        <f>H19/I19</f>
        <v>#DIV/0!</v>
      </c>
      <c r="G19" s="22" t="e">
        <f>E19*F19</f>
        <v>#DIV/0!</v>
      </c>
      <c r="H19" s="23"/>
      <c r="I19" s="24"/>
      <c r="J19" s="4"/>
      <c r="K19" s="3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2:27" ht="16.5" thickBot="1" x14ac:dyDescent="0.35">
      <c r="B20" s="25"/>
      <c r="C20" s="26"/>
      <c r="D20" s="1"/>
      <c r="E20" s="27"/>
      <c r="F20" s="21" t="e">
        <f t="shared" ref="F20:F24" si="0">H20/I20</f>
        <v>#DIV/0!</v>
      </c>
      <c r="G20" s="22" t="e">
        <f t="shared" ref="G20:G24" si="1">E20*F20</f>
        <v>#DIV/0!</v>
      </c>
      <c r="H20" s="23"/>
      <c r="I20" s="29"/>
      <c r="J20" s="4"/>
      <c r="K20" s="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2:27" ht="16.5" thickBot="1" x14ac:dyDescent="0.35">
      <c r="B21" s="30"/>
      <c r="C21" s="26"/>
      <c r="D21" s="31"/>
      <c r="E21" s="27"/>
      <c r="F21" s="21" t="e">
        <f t="shared" si="0"/>
        <v>#DIV/0!</v>
      </c>
      <c r="G21" s="22" t="e">
        <f t="shared" si="1"/>
        <v>#DIV/0!</v>
      </c>
      <c r="H21" s="23"/>
      <c r="I21" s="29"/>
      <c r="J21" s="4"/>
      <c r="K21" s="3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2:27" ht="16.5" thickBot="1" x14ac:dyDescent="0.35">
      <c r="B22" s="30"/>
      <c r="C22" s="26"/>
      <c r="D22" s="1"/>
      <c r="E22" s="27"/>
      <c r="F22" s="21" t="e">
        <f t="shared" si="0"/>
        <v>#DIV/0!</v>
      </c>
      <c r="G22" s="22" t="e">
        <f t="shared" si="1"/>
        <v>#DIV/0!</v>
      </c>
      <c r="H22" s="23"/>
      <c r="I22" s="29"/>
      <c r="J22" s="4"/>
      <c r="K22" s="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2:27" ht="16.5" thickBot="1" x14ac:dyDescent="0.35">
      <c r="B23" s="30"/>
      <c r="C23" s="26"/>
      <c r="D23" s="31"/>
      <c r="E23" s="28"/>
      <c r="F23" s="21" t="e">
        <f t="shared" si="0"/>
        <v>#DIV/0!</v>
      </c>
      <c r="G23" s="22" t="e">
        <f t="shared" si="1"/>
        <v>#DIV/0!</v>
      </c>
      <c r="H23" s="23"/>
      <c r="I23" s="29"/>
      <c r="J23" s="4"/>
      <c r="K23" s="32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2:27" ht="16.5" thickBot="1" x14ac:dyDescent="0.35">
      <c r="B24" s="33"/>
      <c r="C24" s="34"/>
      <c r="D24" s="34"/>
      <c r="E24" s="35"/>
      <c r="F24" s="21" t="e">
        <f t="shared" si="0"/>
        <v>#DIV/0!</v>
      </c>
      <c r="G24" s="22" t="e">
        <f t="shared" si="1"/>
        <v>#DIV/0!</v>
      </c>
      <c r="H24" s="36"/>
      <c r="I24" s="37"/>
      <c r="J24" s="3"/>
      <c r="K24" s="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2:27" ht="16.5" thickBot="1" x14ac:dyDescent="0.35">
      <c r="B25" s="127" t="s">
        <v>19</v>
      </c>
      <c r="C25" s="104"/>
      <c r="D25" s="105"/>
      <c r="E25" s="38">
        <f>SUM(E19:E24)</f>
        <v>0</v>
      </c>
      <c r="F25" s="90"/>
      <c r="G25" s="38" t="e">
        <f>SUM(G19:G24)</f>
        <v>#DIV/0!</v>
      </c>
      <c r="H25" s="90"/>
      <c r="I25" s="90"/>
      <c r="J25" s="3"/>
      <c r="K25" s="39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2:27" ht="15.75" x14ac:dyDescent="0.3">
      <c r="B26" s="140" t="s">
        <v>20</v>
      </c>
      <c r="C26" s="111"/>
      <c r="D26" s="111"/>
      <c r="E26" s="111"/>
      <c r="F26" s="111"/>
      <c r="G26" s="111"/>
      <c r="H26" s="111"/>
      <c r="I26" s="111"/>
      <c r="J26" s="3"/>
      <c r="K26" s="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2:27" ht="16.5" thickBot="1" x14ac:dyDescent="0.35">
      <c r="B27" s="139" t="s">
        <v>21</v>
      </c>
      <c r="C27" s="111"/>
      <c r="D27" s="111"/>
      <c r="E27" s="111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2:27" ht="16.5" thickBot="1" x14ac:dyDescent="0.35">
      <c r="B28" s="141" t="s">
        <v>6</v>
      </c>
      <c r="C28" s="105"/>
      <c r="D28" s="40" t="s">
        <v>22</v>
      </c>
      <c r="E28" s="142" t="s">
        <v>23</v>
      </c>
      <c r="F28" s="104"/>
      <c r="G28" s="104"/>
      <c r="H28" s="104"/>
      <c r="I28" s="107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2:27" ht="15.75" x14ac:dyDescent="0.3">
      <c r="B29" s="143" t="s">
        <v>24</v>
      </c>
      <c r="C29" s="116"/>
      <c r="D29" s="41"/>
      <c r="E29" s="144" t="s">
        <v>25</v>
      </c>
      <c r="F29" s="115"/>
      <c r="G29" s="115"/>
      <c r="H29" s="115"/>
      <c r="I29" s="119"/>
      <c r="J29" s="4"/>
      <c r="K29" s="42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2:27" ht="15.75" x14ac:dyDescent="0.3">
      <c r="B30" s="146" t="s">
        <v>26</v>
      </c>
      <c r="C30" s="122"/>
      <c r="D30" s="43"/>
      <c r="E30" s="147" t="s">
        <v>27</v>
      </c>
      <c r="F30" s="121"/>
      <c r="G30" s="121"/>
      <c r="H30" s="121"/>
      <c r="I30" s="125"/>
      <c r="J30" s="4"/>
      <c r="K30" s="42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2:27" ht="16.5" thickBot="1" x14ac:dyDescent="0.35">
      <c r="B31" s="148" t="s">
        <v>28</v>
      </c>
      <c r="C31" s="130"/>
      <c r="D31" s="44"/>
      <c r="E31" s="149" t="s">
        <v>29</v>
      </c>
      <c r="F31" s="129"/>
      <c r="G31" s="129"/>
      <c r="H31" s="129"/>
      <c r="I31" s="13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2:27" ht="16.5" thickBot="1" x14ac:dyDescent="0.35">
      <c r="B32" s="150" t="s">
        <v>9</v>
      </c>
      <c r="C32" s="105"/>
      <c r="D32" s="45">
        <f>SUM(D29:D31)</f>
        <v>0</v>
      </c>
      <c r="E32" s="151"/>
      <c r="F32" s="152"/>
      <c r="G32" s="152"/>
      <c r="H32" s="152"/>
      <c r="I32" s="153"/>
      <c r="J32" s="4"/>
      <c r="K32" s="11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2:27" ht="15.75" x14ac:dyDescent="0.3">
      <c r="B33" s="154"/>
      <c r="C33" s="111"/>
      <c r="D33" s="111"/>
      <c r="E33" s="111"/>
      <c r="F33" s="111"/>
      <c r="G33" s="111"/>
      <c r="H33" s="111"/>
      <c r="I33" s="11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2:27" ht="16.5" thickBot="1" x14ac:dyDescent="0.35">
      <c r="B34" s="139" t="s">
        <v>30</v>
      </c>
      <c r="C34" s="111"/>
      <c r="D34" s="111"/>
      <c r="E34" s="111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2:27" ht="16.5" thickBot="1" x14ac:dyDescent="0.35">
      <c r="B35" s="103" t="s">
        <v>31</v>
      </c>
      <c r="C35" s="105"/>
      <c r="D35" s="46" t="s">
        <v>32</v>
      </c>
      <c r="E35" s="47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2:27" ht="15.75" x14ac:dyDescent="0.3">
      <c r="B36" s="155" t="s">
        <v>33</v>
      </c>
      <c r="C36" s="116"/>
      <c r="D36" s="48">
        <f>F15</f>
        <v>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2:27" ht="15.75" x14ac:dyDescent="0.3">
      <c r="B37" s="156" t="s">
        <v>34</v>
      </c>
      <c r="C37" s="122"/>
      <c r="D37" s="49" t="e">
        <f>G25</f>
        <v>#DIV/0!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2:27" ht="16.5" thickBot="1" x14ac:dyDescent="0.35">
      <c r="B38" s="50" t="s">
        <v>35</v>
      </c>
      <c r="C38" s="47"/>
      <c r="D38" s="51">
        <f>D32</f>
        <v>0</v>
      </c>
      <c r="E38" s="47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2:27" ht="16.5" thickBot="1" x14ac:dyDescent="0.35">
      <c r="B39" s="145" t="s">
        <v>1</v>
      </c>
      <c r="C39" s="105"/>
      <c r="D39" s="52" t="e">
        <f>SUM(D36:D38)</f>
        <v>#DIV/0!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2:27" ht="16.5" thickBot="1" x14ac:dyDescent="0.35">
      <c r="B40" s="53"/>
      <c r="C40" s="53"/>
      <c r="D40" s="5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2:27" ht="16.5" thickBot="1" x14ac:dyDescent="0.35">
      <c r="B41" s="112" t="s">
        <v>36</v>
      </c>
      <c r="C41" s="104"/>
      <c r="D41" s="104"/>
      <c r="E41" s="104"/>
      <c r="F41" s="104"/>
      <c r="G41" s="104"/>
      <c r="H41" s="107"/>
      <c r="I41" s="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2:27" ht="16.5" thickBot="1" x14ac:dyDescent="0.35">
      <c r="B42" s="55"/>
      <c r="C42" s="4"/>
      <c r="D42" s="4"/>
      <c r="E42" s="4"/>
      <c r="F42" s="3"/>
      <c r="G42" s="3"/>
      <c r="H42" s="3"/>
      <c r="I42" s="3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2:27" ht="16.5" thickBot="1" x14ac:dyDescent="0.35">
      <c r="B43" s="159"/>
      <c r="C43" s="160"/>
      <c r="D43" s="161" t="s">
        <v>37</v>
      </c>
      <c r="E43" s="162"/>
      <c r="F43" s="161" t="s">
        <v>38</v>
      </c>
      <c r="G43" s="163"/>
      <c r="H43" s="57" t="s">
        <v>39</v>
      </c>
      <c r="I43" s="79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2:27" ht="15.75" x14ac:dyDescent="0.3">
      <c r="B44" s="164" t="s">
        <v>40</v>
      </c>
      <c r="C44" s="165"/>
      <c r="D44" s="170" t="s">
        <v>56</v>
      </c>
      <c r="E44" s="171"/>
      <c r="F44" s="172"/>
      <c r="G44" s="173"/>
      <c r="H44" s="58" t="e">
        <f t="shared" ref="H44:H55" si="2">F44/$F$58</f>
        <v>#DIV/0!</v>
      </c>
      <c r="I44" s="59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2:27" ht="15.75" x14ac:dyDescent="0.3">
      <c r="B45" s="166"/>
      <c r="C45" s="167"/>
      <c r="D45" s="157" t="s">
        <v>41</v>
      </c>
      <c r="E45" s="122"/>
      <c r="F45" s="158"/>
      <c r="G45" s="125"/>
      <c r="H45" s="60" t="e">
        <f t="shared" si="2"/>
        <v>#DIV/0!</v>
      </c>
      <c r="I45" s="61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2:27" ht="15.75" x14ac:dyDescent="0.3">
      <c r="B46" s="166"/>
      <c r="C46" s="167"/>
      <c r="D46" s="157" t="s">
        <v>42</v>
      </c>
      <c r="E46" s="122"/>
      <c r="F46" s="158"/>
      <c r="G46" s="125"/>
      <c r="H46" s="60" t="e">
        <f t="shared" si="2"/>
        <v>#DIV/0!</v>
      </c>
      <c r="I46" s="61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2:27" ht="15.75" x14ac:dyDescent="0.3">
      <c r="B47" s="166"/>
      <c r="C47" s="167"/>
      <c r="D47" s="157" t="s">
        <v>43</v>
      </c>
      <c r="E47" s="122"/>
      <c r="F47" s="158"/>
      <c r="G47" s="125"/>
      <c r="H47" s="60" t="e">
        <f t="shared" si="2"/>
        <v>#DIV/0!</v>
      </c>
      <c r="I47" s="61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2:27" ht="15.75" x14ac:dyDescent="0.3">
      <c r="B48" s="166"/>
      <c r="C48" s="167"/>
      <c r="D48" s="157" t="s">
        <v>44</v>
      </c>
      <c r="E48" s="122"/>
      <c r="F48" s="158"/>
      <c r="G48" s="125"/>
      <c r="H48" s="60" t="e">
        <f t="shared" si="2"/>
        <v>#DIV/0!</v>
      </c>
      <c r="I48" s="61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2:27" ht="15.75" x14ac:dyDescent="0.3">
      <c r="B49" s="166"/>
      <c r="C49" s="167"/>
      <c r="D49" s="157" t="s">
        <v>45</v>
      </c>
      <c r="E49" s="122"/>
      <c r="F49" s="158"/>
      <c r="G49" s="125"/>
      <c r="H49" s="60" t="e">
        <f t="shared" si="2"/>
        <v>#DIV/0!</v>
      </c>
      <c r="I49" s="61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2:27" ht="15.75" x14ac:dyDescent="0.3">
      <c r="B50" s="166"/>
      <c r="C50" s="167"/>
      <c r="D50" s="157" t="s">
        <v>46</v>
      </c>
      <c r="E50" s="122"/>
      <c r="F50" s="158"/>
      <c r="G50" s="125"/>
      <c r="H50" s="60" t="e">
        <f t="shared" si="2"/>
        <v>#DIV/0!</v>
      </c>
      <c r="I50" s="61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2:27" ht="16.5" thickBot="1" x14ac:dyDescent="0.35">
      <c r="B51" s="166"/>
      <c r="C51" s="167"/>
      <c r="D51" s="174" t="s">
        <v>47</v>
      </c>
      <c r="E51" s="130"/>
      <c r="F51" s="175"/>
      <c r="G51" s="133"/>
      <c r="H51" s="62" t="e">
        <f t="shared" si="2"/>
        <v>#DIV/0!</v>
      </c>
      <c r="I51" s="61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2:27" ht="16.5" thickBot="1" x14ac:dyDescent="0.35">
      <c r="B52" s="168"/>
      <c r="C52" s="169"/>
      <c r="D52" s="176" t="s">
        <v>48</v>
      </c>
      <c r="E52" s="177"/>
      <c r="F52" s="178">
        <f>SUM(F44:F51)</f>
        <v>0</v>
      </c>
      <c r="G52" s="107"/>
      <c r="H52" s="63" t="e">
        <f t="shared" si="2"/>
        <v>#DIV/0!</v>
      </c>
      <c r="I52" s="6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2:27" ht="15.75" x14ac:dyDescent="0.3">
      <c r="B53" s="179" t="s">
        <v>49</v>
      </c>
      <c r="C53" s="165"/>
      <c r="D53" s="180" t="s">
        <v>50</v>
      </c>
      <c r="E53" s="181"/>
      <c r="F53" s="182"/>
      <c r="G53" s="173"/>
      <c r="H53" s="65" t="e">
        <f t="shared" si="2"/>
        <v>#DIV/0!</v>
      </c>
      <c r="I53" s="61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2:27" ht="15.75" x14ac:dyDescent="0.3">
      <c r="B54" s="166"/>
      <c r="C54" s="167"/>
      <c r="D54" s="157" t="s">
        <v>51</v>
      </c>
      <c r="E54" s="121"/>
      <c r="F54" s="183"/>
      <c r="G54" s="125"/>
      <c r="H54" s="66" t="e">
        <f t="shared" si="2"/>
        <v>#DIV/0!</v>
      </c>
      <c r="I54" s="61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2:27" ht="16.5" thickBot="1" x14ac:dyDescent="0.35">
      <c r="B55" s="166"/>
      <c r="C55" s="167"/>
      <c r="D55" s="174" t="s">
        <v>51</v>
      </c>
      <c r="E55" s="129"/>
      <c r="F55" s="184"/>
      <c r="G55" s="133"/>
      <c r="H55" s="67" t="e">
        <f t="shared" si="2"/>
        <v>#DIV/0!</v>
      </c>
      <c r="I55" s="61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2:27" ht="16.5" thickBot="1" x14ac:dyDescent="0.35">
      <c r="B56" s="168"/>
      <c r="C56" s="169"/>
      <c r="D56" s="185" t="s">
        <v>52</v>
      </c>
      <c r="E56" s="177"/>
      <c r="F56" s="186">
        <f>SUM(F53:F55)</f>
        <v>0</v>
      </c>
      <c r="G56" s="107"/>
      <c r="H56" s="68" t="e">
        <f>F56/F58</f>
        <v>#DIV/0!</v>
      </c>
      <c r="I56" s="6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2:27" ht="16.5" thickBot="1" x14ac:dyDescent="0.35">
      <c r="B57" s="187" t="s">
        <v>53</v>
      </c>
      <c r="C57" s="188"/>
      <c r="D57" s="189" t="s">
        <v>53</v>
      </c>
      <c r="E57" s="190"/>
      <c r="F57" s="191"/>
      <c r="G57" s="188"/>
      <c r="H57" s="69" t="e">
        <f>F57/F58</f>
        <v>#DIV/0!</v>
      </c>
      <c r="I57" s="6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2:27" ht="16.5" thickBot="1" x14ac:dyDescent="0.35">
      <c r="B58" s="192" t="s">
        <v>54</v>
      </c>
      <c r="C58" s="104"/>
      <c r="D58" s="104"/>
      <c r="E58" s="177"/>
      <c r="F58" s="193">
        <f>F52+F56+F57</f>
        <v>0</v>
      </c>
      <c r="G58" s="107"/>
      <c r="H58" s="70" t="e">
        <f>H52+H56+H57</f>
        <v>#DIV/0!</v>
      </c>
      <c r="I58" s="6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2:27" ht="15.75" x14ac:dyDescent="0.3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2:27" ht="15.75" x14ac:dyDescent="0.3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2:27" ht="15.75" x14ac:dyDescent="0.3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2:27" ht="15.75" x14ac:dyDescent="0.3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2:27" ht="15.75" x14ac:dyDescent="0.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2:27" ht="15.75" x14ac:dyDescent="0.3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2:27" ht="15.75" x14ac:dyDescent="0.3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2:27" ht="15.75" x14ac:dyDescent="0.3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2:27" ht="15.75" x14ac:dyDescent="0.3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2:27" ht="15.75" x14ac:dyDescent="0.3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2:27" ht="15.75" x14ac:dyDescent="0.3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2:27" ht="15.75" x14ac:dyDescent="0.3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2:27" ht="15.75" x14ac:dyDescent="0.3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2:27" ht="15.75" x14ac:dyDescent="0.3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2:27" ht="15.75" x14ac:dyDescent="0.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2:27" ht="15.75" x14ac:dyDescent="0.3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2:27" ht="15.75" x14ac:dyDescent="0.3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2:27" ht="15.75" x14ac:dyDescent="0.3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2:27" ht="15.75" x14ac:dyDescent="0.3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2:27" ht="15.75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2:27" ht="15.75" x14ac:dyDescent="0.3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2:27" ht="15.75" x14ac:dyDescent="0.3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2:27" ht="15.75" x14ac:dyDescent="0.3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2:27" ht="15.75" x14ac:dyDescent="0.3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2:27" ht="15.75" x14ac:dyDescent="0.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2:27" ht="15.75" x14ac:dyDescent="0.3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2:27" ht="15.75" x14ac:dyDescent="0.3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2:27" ht="15.75" x14ac:dyDescent="0.3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2:27" ht="15.75" x14ac:dyDescent="0.3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2:27" ht="15.75" x14ac:dyDescent="0.3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2:27" ht="15.75" x14ac:dyDescent="0.3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2:27" ht="15.75" x14ac:dyDescent="0.3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2:27" ht="15.75" x14ac:dyDescent="0.3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2:27" ht="15.75" x14ac:dyDescent="0.3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2:27" ht="15.75" x14ac:dyDescent="0.3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2:27" ht="15.75" x14ac:dyDescent="0.3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2:27" ht="15.75" x14ac:dyDescent="0.3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2:27" ht="15.75" x14ac:dyDescent="0.3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2:27" ht="15.75" x14ac:dyDescent="0.3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2:27" ht="15.75" x14ac:dyDescent="0.3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2:27" ht="15.75" x14ac:dyDescent="0.3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2:27" ht="15.75" x14ac:dyDescent="0.3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2:27" ht="15.75" x14ac:dyDescent="0.3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2:27" ht="15.75" x14ac:dyDescent="0.3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2:27" ht="15.75" x14ac:dyDescent="0.3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2:27" ht="15.75" x14ac:dyDescent="0.3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2:27" ht="15.75" x14ac:dyDescent="0.3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2:27" ht="15.75" x14ac:dyDescent="0.3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2:27" ht="15.75" x14ac:dyDescent="0.3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2:27" ht="15.75" x14ac:dyDescent="0.3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2:27" ht="15.75" x14ac:dyDescent="0.3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2:27" ht="15.75" x14ac:dyDescent="0.3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2:27" ht="15.75" x14ac:dyDescent="0.3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2:27" ht="15.75" x14ac:dyDescent="0.3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2:27" ht="15.75" x14ac:dyDescent="0.3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2:27" ht="15.75" x14ac:dyDescent="0.3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2:27" ht="15.75" x14ac:dyDescent="0.3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2:27" ht="15.75" x14ac:dyDescent="0.3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2:27" ht="15.75" x14ac:dyDescent="0.3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2:27" ht="15.75" x14ac:dyDescent="0.3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2:27" ht="15.75" x14ac:dyDescent="0.3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2:27" ht="15.75" x14ac:dyDescent="0.3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2:27" ht="15.75" x14ac:dyDescent="0.3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2:27" ht="15.75" x14ac:dyDescent="0.3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2:27" ht="15.75" x14ac:dyDescent="0.3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2:27" ht="15.75" x14ac:dyDescent="0.3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2:27" ht="15.75" x14ac:dyDescent="0.3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2:27" ht="15.75" x14ac:dyDescent="0.3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2:27" ht="15.75" x14ac:dyDescent="0.3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2:27" ht="15.75" x14ac:dyDescent="0.3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2:27" ht="15.75" x14ac:dyDescent="0.3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2:27" ht="15.75" x14ac:dyDescent="0.3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2:27" ht="15.75" x14ac:dyDescent="0.3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2:27" ht="15.75" x14ac:dyDescent="0.3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2:27" ht="15.75" x14ac:dyDescent="0.3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2:27" ht="15.75" x14ac:dyDescent="0.3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2:27" ht="15.75" x14ac:dyDescent="0.3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2:27" ht="15.75" x14ac:dyDescent="0.3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2:27" ht="15.75" x14ac:dyDescent="0.3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2:27" ht="15.75" x14ac:dyDescent="0.3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2:27" ht="15.75" x14ac:dyDescent="0.3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2:27" ht="15.75" x14ac:dyDescent="0.3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2:27" ht="15.75" x14ac:dyDescent="0.3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2:27" ht="15.75" x14ac:dyDescent="0.3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2:27" ht="15.75" x14ac:dyDescent="0.3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2:27" ht="15.75" x14ac:dyDescent="0.3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2:27" ht="15.75" x14ac:dyDescent="0.3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2:27" ht="15.75" x14ac:dyDescent="0.3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2:27" ht="15.75" x14ac:dyDescent="0.3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2:27" ht="15.75" x14ac:dyDescent="0.3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2:27" ht="15.75" x14ac:dyDescent="0.3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2:27" ht="15.75" x14ac:dyDescent="0.3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2:27" ht="15.75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2:27" ht="15.75" x14ac:dyDescent="0.3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2:27" ht="15.75" x14ac:dyDescent="0.3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2:27" ht="15.75" x14ac:dyDescent="0.3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2:27" ht="15.75" x14ac:dyDescent="0.3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2:27" ht="15.75" x14ac:dyDescent="0.3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2:27" ht="15.75" x14ac:dyDescent="0.3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2:27" ht="15.75" x14ac:dyDescent="0.3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2:27" ht="15.75" x14ac:dyDescent="0.3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2:27" ht="15.75" x14ac:dyDescent="0.3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2:27" ht="15.75" x14ac:dyDescent="0.3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2:27" ht="15.75" x14ac:dyDescent="0.3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2:27" ht="15.75" x14ac:dyDescent="0.3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2:27" ht="15.75" x14ac:dyDescent="0.3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2:27" ht="15.75" x14ac:dyDescent="0.3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2:27" ht="15.75" x14ac:dyDescent="0.3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2:27" ht="15.75" x14ac:dyDescent="0.3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2:27" ht="15.75" x14ac:dyDescent="0.3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2:27" ht="15.75" x14ac:dyDescent="0.3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2:27" ht="15.75" x14ac:dyDescent="0.3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2:27" ht="15.75" x14ac:dyDescent="0.3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2:27" ht="15.75" x14ac:dyDescent="0.3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2:27" ht="15.75" x14ac:dyDescent="0.3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2:27" ht="15.75" x14ac:dyDescent="0.3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2:27" ht="15.75" x14ac:dyDescent="0.3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2:27" ht="15.75" x14ac:dyDescent="0.3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2:27" ht="15.75" x14ac:dyDescent="0.3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2:27" ht="15.75" x14ac:dyDescent="0.3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2:27" ht="15.75" x14ac:dyDescent="0.3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2:27" ht="15.75" x14ac:dyDescent="0.3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2:27" ht="15.75" x14ac:dyDescent="0.3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2:27" ht="15.75" x14ac:dyDescent="0.3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2:27" ht="15.75" x14ac:dyDescent="0.3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2:27" ht="15.75" x14ac:dyDescent="0.3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2:27" ht="15.75" x14ac:dyDescent="0.3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2:27" ht="15.75" x14ac:dyDescent="0.3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2:27" ht="15.75" x14ac:dyDescent="0.3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2:27" ht="15.75" x14ac:dyDescent="0.3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2:27" ht="15.75" x14ac:dyDescent="0.3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2:27" ht="15.75" x14ac:dyDescent="0.3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2:27" ht="15.75" x14ac:dyDescent="0.3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2:27" ht="15.75" x14ac:dyDescent="0.3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2:27" ht="15.75" x14ac:dyDescent="0.3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2:27" ht="15.75" x14ac:dyDescent="0.3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2:27" ht="15.75" x14ac:dyDescent="0.3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2:27" ht="15.75" x14ac:dyDescent="0.3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2:27" ht="15.75" x14ac:dyDescent="0.3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2:27" ht="15.75" x14ac:dyDescent="0.3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2:27" ht="15.75" x14ac:dyDescent="0.3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2:27" ht="15.75" x14ac:dyDescent="0.3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2:27" ht="15.75" x14ac:dyDescent="0.3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2:27" ht="15.75" x14ac:dyDescent="0.3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2:27" ht="15.75" x14ac:dyDescent="0.3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2:27" ht="15.75" x14ac:dyDescent="0.3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2:27" ht="15.75" x14ac:dyDescent="0.3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2:27" ht="15.75" x14ac:dyDescent="0.3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2:27" ht="15.75" x14ac:dyDescent="0.3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2:27" ht="15.75" x14ac:dyDescent="0.3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2:27" ht="15.75" x14ac:dyDescent="0.3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2:27" ht="15.75" x14ac:dyDescent="0.3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2:27" ht="15.75" x14ac:dyDescent="0.3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2:27" ht="15.75" x14ac:dyDescent="0.3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2:27" ht="15.75" x14ac:dyDescent="0.3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2:27" ht="15.75" x14ac:dyDescent="0.3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2:27" ht="15.75" x14ac:dyDescent="0.3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2:27" ht="15.75" x14ac:dyDescent="0.3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2:27" ht="15.75" x14ac:dyDescent="0.3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2:27" ht="15.75" x14ac:dyDescent="0.3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2:27" ht="15.75" x14ac:dyDescent="0.3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2:27" ht="15.75" x14ac:dyDescent="0.3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2:27" ht="15.75" x14ac:dyDescent="0.3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2:27" ht="15.75" x14ac:dyDescent="0.3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2:27" ht="15.75" x14ac:dyDescent="0.3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2:27" ht="15.75" x14ac:dyDescent="0.3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2:27" ht="15.75" x14ac:dyDescent="0.3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2:27" ht="15.75" x14ac:dyDescent="0.3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2:27" ht="15.75" x14ac:dyDescent="0.3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2:27" ht="15.75" x14ac:dyDescent="0.3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2:27" ht="15.75" x14ac:dyDescent="0.3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2:27" ht="15.75" x14ac:dyDescent="0.3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2:27" ht="15.75" x14ac:dyDescent="0.3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2:27" ht="15.75" x14ac:dyDescent="0.3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2:27" ht="15.75" x14ac:dyDescent="0.3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2:27" ht="15.75" x14ac:dyDescent="0.3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2:27" ht="15.75" x14ac:dyDescent="0.3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2:27" ht="15.75" x14ac:dyDescent="0.3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2:27" ht="15.75" x14ac:dyDescent="0.3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2:27" ht="15.75" x14ac:dyDescent="0.3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2:27" ht="15.75" x14ac:dyDescent="0.3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2:27" ht="15.75" x14ac:dyDescent="0.3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2:27" ht="15.75" x14ac:dyDescent="0.3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2:27" ht="15.75" x14ac:dyDescent="0.3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2:27" ht="15.75" x14ac:dyDescent="0.3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2:27" ht="15.75" x14ac:dyDescent="0.3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2:27" ht="15.75" x14ac:dyDescent="0.3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2:27" ht="15.75" x14ac:dyDescent="0.3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2:27" ht="15.75" x14ac:dyDescent="0.3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2:27" ht="15.75" x14ac:dyDescent="0.3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2:27" ht="15.75" x14ac:dyDescent="0.3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2:27" ht="15.75" x14ac:dyDescent="0.3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2:27" ht="15.75" x14ac:dyDescent="0.3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2:27" ht="15.75" x14ac:dyDescent="0.3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2:27" ht="15.75" x14ac:dyDescent="0.3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2:27" ht="15.75" x14ac:dyDescent="0.3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2:27" ht="15.75" x14ac:dyDescent="0.3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2:27" ht="15.75" x14ac:dyDescent="0.3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2:27" ht="15.75" x14ac:dyDescent="0.3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2:27" ht="15.75" x14ac:dyDescent="0.3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2:27" ht="15.75" x14ac:dyDescent="0.3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2:27" ht="15.75" x14ac:dyDescent="0.3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2:27" ht="15.75" x14ac:dyDescent="0.3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2:27" ht="15.75" x14ac:dyDescent="0.3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2:27" ht="15.75" x14ac:dyDescent="0.3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2:27" ht="15.75" x14ac:dyDescent="0.3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2:27" ht="15.75" x14ac:dyDescent="0.3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2:27" ht="15.75" x14ac:dyDescent="0.3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2:27" ht="15.75" x14ac:dyDescent="0.3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2:27" ht="15.75" x14ac:dyDescent="0.3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2:27" ht="15.75" x14ac:dyDescent="0.3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2:27" ht="15.75" x14ac:dyDescent="0.3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2:27" ht="15.75" x14ac:dyDescent="0.3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2:27" ht="15.75" x14ac:dyDescent="0.3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2:27" ht="15.75" x14ac:dyDescent="0.3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2:27" ht="15.75" x14ac:dyDescent="0.3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2:27" ht="15.75" x14ac:dyDescent="0.3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2:27" ht="15.75" x14ac:dyDescent="0.3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2:27" ht="15.75" x14ac:dyDescent="0.3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2:27" ht="15.75" x14ac:dyDescent="0.3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2:27" ht="15.75" x14ac:dyDescent="0.3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2:27" ht="15.75" x14ac:dyDescent="0.3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2:27" ht="15.75" x14ac:dyDescent="0.3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2:27" ht="15.75" x14ac:dyDescent="0.3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2:27" ht="15.75" x14ac:dyDescent="0.3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2:27" ht="15.75" x14ac:dyDescent="0.3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2:27" ht="15.75" x14ac:dyDescent="0.3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2:27" ht="15.75" x14ac:dyDescent="0.3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2:27" ht="15.75" x14ac:dyDescent="0.3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2:27" ht="15.75" x14ac:dyDescent="0.3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2:27" ht="15.75" x14ac:dyDescent="0.3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2:27" ht="15.75" x14ac:dyDescent="0.3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2:27" ht="15.75" x14ac:dyDescent="0.3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2:27" ht="15.75" x14ac:dyDescent="0.3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2:27" ht="15.75" x14ac:dyDescent="0.3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2:27" ht="15.75" x14ac:dyDescent="0.3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2:27" ht="15.75" x14ac:dyDescent="0.3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2:27" ht="15.75" x14ac:dyDescent="0.3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2:27" ht="15.75" x14ac:dyDescent="0.3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2:27" ht="15.75" x14ac:dyDescent="0.3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2:27" ht="15.75" x14ac:dyDescent="0.3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2:27" ht="15.75" x14ac:dyDescent="0.3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2:27" ht="15.75" x14ac:dyDescent="0.3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2:27" ht="15.75" x14ac:dyDescent="0.3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2:27" ht="15.75" x14ac:dyDescent="0.3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2:27" ht="15.75" x14ac:dyDescent="0.3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2:27" ht="15.75" x14ac:dyDescent="0.3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2:27" ht="15.75" x14ac:dyDescent="0.3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2:27" ht="15.75" x14ac:dyDescent="0.3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2:27" ht="15.75" x14ac:dyDescent="0.3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2:27" ht="15.75" x14ac:dyDescent="0.3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2:27" ht="15.75" x14ac:dyDescent="0.3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2:27" ht="15.75" x14ac:dyDescent="0.3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2:27" ht="15.75" x14ac:dyDescent="0.3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2:27" ht="15.75" x14ac:dyDescent="0.3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2:27" ht="15.75" x14ac:dyDescent="0.3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2:27" ht="15.75" x14ac:dyDescent="0.3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2:27" ht="15.75" x14ac:dyDescent="0.3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2:27" ht="15.75" x14ac:dyDescent="0.3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2:27" ht="15.75" x14ac:dyDescent="0.3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2:27" ht="15.75" x14ac:dyDescent="0.3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2:27" ht="15.75" x14ac:dyDescent="0.3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2:27" ht="15.75" x14ac:dyDescent="0.3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2:27" ht="15.75" x14ac:dyDescent="0.3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2:27" ht="15.75" x14ac:dyDescent="0.3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2:27" ht="15.75" x14ac:dyDescent="0.3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2:27" ht="15.75" x14ac:dyDescent="0.3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2:27" ht="15.75" x14ac:dyDescent="0.3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2:27" ht="15.75" x14ac:dyDescent="0.3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2:27" ht="15.75" x14ac:dyDescent="0.3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2:27" ht="15.75" x14ac:dyDescent="0.3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2:27" ht="15.75" x14ac:dyDescent="0.3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2:27" ht="15.75" x14ac:dyDescent="0.3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2:27" ht="15.75" x14ac:dyDescent="0.3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2:27" ht="15.75" x14ac:dyDescent="0.3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2:27" ht="15.75" x14ac:dyDescent="0.3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2:27" ht="15.75" x14ac:dyDescent="0.3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2:27" ht="15.75" x14ac:dyDescent="0.3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2:27" ht="15.75" x14ac:dyDescent="0.3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2:27" ht="15.75" x14ac:dyDescent="0.3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2:27" ht="15.75" x14ac:dyDescent="0.3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2:27" ht="15.75" x14ac:dyDescent="0.3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2:27" ht="15.75" x14ac:dyDescent="0.3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2:27" ht="15.75" x14ac:dyDescent="0.3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2:27" ht="15.75" x14ac:dyDescent="0.3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2:27" ht="15.75" x14ac:dyDescent="0.3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2:27" ht="15.75" x14ac:dyDescent="0.3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2:27" ht="15.75" x14ac:dyDescent="0.3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2:27" ht="15.75" x14ac:dyDescent="0.3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2:27" ht="15.75" x14ac:dyDescent="0.3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2:27" ht="15.75" x14ac:dyDescent="0.3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2:27" ht="15.75" x14ac:dyDescent="0.3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2:27" ht="15.75" x14ac:dyDescent="0.3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2:27" ht="15.75" x14ac:dyDescent="0.3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2:27" ht="15.75" x14ac:dyDescent="0.3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2:27" ht="15.75" x14ac:dyDescent="0.3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2:27" ht="15.75" x14ac:dyDescent="0.3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2:27" ht="15.75" x14ac:dyDescent="0.3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2:27" ht="15.75" x14ac:dyDescent="0.3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2:27" ht="15.75" x14ac:dyDescent="0.3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2:27" ht="15.75" x14ac:dyDescent="0.3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2:27" ht="15.75" x14ac:dyDescent="0.3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2:27" ht="15.75" x14ac:dyDescent="0.3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2:27" ht="15.75" x14ac:dyDescent="0.3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2:27" ht="15.75" x14ac:dyDescent="0.3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2:27" ht="15.75" x14ac:dyDescent="0.3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2:27" ht="15.75" x14ac:dyDescent="0.3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2:27" ht="15.75" x14ac:dyDescent="0.3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2:27" ht="15.75" x14ac:dyDescent="0.3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2:27" ht="15.75" x14ac:dyDescent="0.3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2:27" ht="15.75" x14ac:dyDescent="0.3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2:27" ht="15.75" x14ac:dyDescent="0.3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2:27" ht="15.75" x14ac:dyDescent="0.3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2:27" ht="15.75" x14ac:dyDescent="0.3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2:27" ht="15.75" x14ac:dyDescent="0.3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2:27" ht="15.75" x14ac:dyDescent="0.3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2:27" ht="15.75" x14ac:dyDescent="0.3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2:27" ht="15.75" x14ac:dyDescent="0.3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2:27" ht="15.75" x14ac:dyDescent="0.3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2:27" ht="15.75" x14ac:dyDescent="0.3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2:27" ht="15.75" x14ac:dyDescent="0.3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2:27" ht="15.75" x14ac:dyDescent="0.3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2:27" ht="15.75" x14ac:dyDescent="0.3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2:27" ht="15.75" x14ac:dyDescent="0.3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2:27" ht="15.75" x14ac:dyDescent="0.3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2:27" ht="15.75" x14ac:dyDescent="0.3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2:27" ht="15.75" x14ac:dyDescent="0.3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2:27" ht="15.75" x14ac:dyDescent="0.3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2:27" ht="15.75" x14ac:dyDescent="0.3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2:27" ht="15.75" x14ac:dyDescent="0.3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2:27" ht="15.75" x14ac:dyDescent="0.3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2:27" ht="15.75" x14ac:dyDescent="0.3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2:27" ht="15.75" x14ac:dyDescent="0.3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2:27" ht="15.75" x14ac:dyDescent="0.3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2:27" ht="15.75" x14ac:dyDescent="0.3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2:27" ht="15.75" x14ac:dyDescent="0.3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2:27" ht="15.75" x14ac:dyDescent="0.3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2:27" ht="15.75" x14ac:dyDescent="0.3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2:27" ht="15.75" x14ac:dyDescent="0.3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2:27" ht="15.75" x14ac:dyDescent="0.3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2:27" ht="15.75" x14ac:dyDescent="0.3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2:27" ht="15.75" x14ac:dyDescent="0.3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2:27" ht="15.75" x14ac:dyDescent="0.3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2:27" ht="15.75" x14ac:dyDescent="0.3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2:27" ht="15.75" x14ac:dyDescent="0.3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2:27" ht="15.75" x14ac:dyDescent="0.3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2:27" ht="15.75" x14ac:dyDescent="0.3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2:27" ht="15.75" x14ac:dyDescent="0.3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2:27" ht="15.75" x14ac:dyDescent="0.3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2:27" ht="15.75" x14ac:dyDescent="0.3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2:27" ht="15.75" x14ac:dyDescent="0.3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2:27" ht="15.75" x14ac:dyDescent="0.3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2:27" ht="15.75" x14ac:dyDescent="0.3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2:27" ht="15.75" x14ac:dyDescent="0.3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2:27" ht="15.75" x14ac:dyDescent="0.3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2:27" ht="15.75" x14ac:dyDescent="0.3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2:27" ht="15.75" x14ac:dyDescent="0.3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2:27" ht="15.75" x14ac:dyDescent="0.3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2:27" ht="15.75" x14ac:dyDescent="0.3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2:27" ht="15.75" x14ac:dyDescent="0.3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2:27" ht="15.75" x14ac:dyDescent="0.3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2:27" ht="15.75" x14ac:dyDescent="0.3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2:27" ht="15.75" x14ac:dyDescent="0.3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2:27" ht="15.75" x14ac:dyDescent="0.3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2:27" ht="15.75" x14ac:dyDescent="0.3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2:27" ht="15.75" x14ac:dyDescent="0.3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2:27" ht="15.75" x14ac:dyDescent="0.3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2:27" ht="15.75" x14ac:dyDescent="0.3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2:27" ht="15.75" x14ac:dyDescent="0.3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2:27" ht="15.75" x14ac:dyDescent="0.3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2:27" ht="15.75" x14ac:dyDescent="0.3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2:27" ht="15.75" x14ac:dyDescent="0.3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2:27" ht="15.75" x14ac:dyDescent="0.3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2:27" ht="15.75" x14ac:dyDescent="0.3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2:27" ht="15.75" x14ac:dyDescent="0.3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2:27" ht="15.75" x14ac:dyDescent="0.3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2:27" ht="15.75" x14ac:dyDescent="0.3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2:27" ht="15.75" x14ac:dyDescent="0.3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2:27" ht="15.75" x14ac:dyDescent="0.3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2:27" ht="15.75" x14ac:dyDescent="0.3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2:27" ht="15.75" x14ac:dyDescent="0.3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2:27" ht="15.75" x14ac:dyDescent="0.3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2:27" ht="15.75" x14ac:dyDescent="0.3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2:27" ht="15.75" x14ac:dyDescent="0.3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2:27" ht="15.75" x14ac:dyDescent="0.3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2:27" ht="15.75" x14ac:dyDescent="0.3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2:27" ht="15.75" x14ac:dyDescent="0.3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2:27" ht="15.75" x14ac:dyDescent="0.3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2:27" ht="15.75" x14ac:dyDescent="0.3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2:27" ht="15.75" x14ac:dyDescent="0.3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2:27" ht="15.75" x14ac:dyDescent="0.3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2:27" ht="15.75" x14ac:dyDescent="0.3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2:27" ht="15.75" x14ac:dyDescent="0.3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2:27" ht="15.75" x14ac:dyDescent="0.3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2:27" ht="15.75" x14ac:dyDescent="0.3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2:27" ht="15.75" x14ac:dyDescent="0.3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2:27" ht="15.75" x14ac:dyDescent="0.3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2:27" ht="15.75" x14ac:dyDescent="0.3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2:27" ht="15.75" x14ac:dyDescent="0.3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2:27" ht="15.75" x14ac:dyDescent="0.3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2:27" ht="15.75" x14ac:dyDescent="0.3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2:27" ht="15.75" x14ac:dyDescent="0.3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2:27" ht="15.75" x14ac:dyDescent="0.3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2:27" ht="15.75" x14ac:dyDescent="0.3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2:27" ht="15.75" x14ac:dyDescent="0.3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2:27" ht="15.75" x14ac:dyDescent="0.3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2:27" ht="15.75" x14ac:dyDescent="0.3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2:27" ht="15.75" x14ac:dyDescent="0.3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2:27" ht="15.75" x14ac:dyDescent="0.3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2:27" ht="15.75" x14ac:dyDescent="0.3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2:27" ht="15.75" x14ac:dyDescent="0.3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2:27" ht="15.75" x14ac:dyDescent="0.3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2:27" ht="15.75" x14ac:dyDescent="0.3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2:27" ht="15.75" x14ac:dyDescent="0.3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2:27" ht="15.75" x14ac:dyDescent="0.3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2:27" ht="15.75" x14ac:dyDescent="0.3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2:27" ht="15.75" x14ac:dyDescent="0.3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2:27" ht="15.75" x14ac:dyDescent="0.3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2:27" ht="15.75" x14ac:dyDescent="0.3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2:27" ht="15.75" x14ac:dyDescent="0.3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2:27" ht="15.75" x14ac:dyDescent="0.3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2:27" ht="15.75" x14ac:dyDescent="0.3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2:27" ht="15.75" x14ac:dyDescent="0.3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2:27" ht="15.75" x14ac:dyDescent="0.3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2:27" ht="15.75" x14ac:dyDescent="0.3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2:27" ht="15.75" x14ac:dyDescent="0.3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2:27" ht="15.75" x14ac:dyDescent="0.3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2:27" ht="15.75" x14ac:dyDescent="0.3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2:27" ht="15.75" x14ac:dyDescent="0.3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2:27" ht="15.75" x14ac:dyDescent="0.3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2:27" ht="15.75" x14ac:dyDescent="0.3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2:27" ht="15.75" x14ac:dyDescent="0.3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2:27" ht="15.75" x14ac:dyDescent="0.3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2:27" ht="15.75" x14ac:dyDescent="0.3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2:27" ht="15.75" x14ac:dyDescent="0.3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2:27" ht="15.75" x14ac:dyDescent="0.3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2:27" ht="15.75" x14ac:dyDescent="0.3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2:27" ht="15.75" x14ac:dyDescent="0.3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2:27" ht="15.75" x14ac:dyDescent="0.3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2:27" ht="15.75" x14ac:dyDescent="0.3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2:27" ht="15.75" x14ac:dyDescent="0.3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2:27" ht="15.75" x14ac:dyDescent="0.3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2:27" ht="15.75" x14ac:dyDescent="0.3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2:27" ht="15.75" x14ac:dyDescent="0.3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2:27" ht="15.75" x14ac:dyDescent="0.3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2:27" ht="15.75" x14ac:dyDescent="0.3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2:27" ht="15.75" x14ac:dyDescent="0.3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2:27" ht="15.75" x14ac:dyDescent="0.3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2:27" ht="15.75" x14ac:dyDescent="0.3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2:27" ht="15.75" x14ac:dyDescent="0.3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2:27" ht="15.75" x14ac:dyDescent="0.3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2:27" ht="15.75" x14ac:dyDescent="0.3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2:27" ht="15.75" x14ac:dyDescent="0.3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2:27" ht="15.75" x14ac:dyDescent="0.3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2:27" ht="15.75" x14ac:dyDescent="0.3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2:27" ht="15.75" x14ac:dyDescent="0.3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2:27" ht="15.75" x14ac:dyDescent="0.3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2:27" ht="15.75" x14ac:dyDescent="0.3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2:27" ht="15.75" x14ac:dyDescent="0.3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2:27" ht="15.75" x14ac:dyDescent="0.3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2:27" ht="15.75" x14ac:dyDescent="0.3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2:27" ht="15.75" x14ac:dyDescent="0.3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2:27" ht="15.75" x14ac:dyDescent="0.3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2:27" ht="15.75" x14ac:dyDescent="0.3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2:27" ht="15.75" x14ac:dyDescent="0.3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2:27" ht="15.75" x14ac:dyDescent="0.3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2:27" ht="15.75" x14ac:dyDescent="0.3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2:27" ht="15.75" x14ac:dyDescent="0.3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2:27" ht="15.75" x14ac:dyDescent="0.3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2:27" ht="15.75" x14ac:dyDescent="0.3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2:27" ht="15.75" x14ac:dyDescent="0.3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2:27" ht="15.75" x14ac:dyDescent="0.3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2:27" ht="15.75" x14ac:dyDescent="0.3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2:27" ht="15.75" x14ac:dyDescent="0.3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2:27" ht="15.75" x14ac:dyDescent="0.3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2:27" ht="15.75" x14ac:dyDescent="0.3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2:27" ht="15.75" x14ac:dyDescent="0.3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2:27" ht="15.75" x14ac:dyDescent="0.3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2:27" ht="15.75" x14ac:dyDescent="0.3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2:27" ht="15.75" x14ac:dyDescent="0.3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2:27" ht="15.75" x14ac:dyDescent="0.3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2:27" ht="15.75" x14ac:dyDescent="0.3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2:27" ht="15.75" x14ac:dyDescent="0.3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2:27" ht="15.75" x14ac:dyDescent="0.3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2:27" ht="15.75" x14ac:dyDescent="0.3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2:27" ht="15.75" x14ac:dyDescent="0.3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2:27" ht="15.75" x14ac:dyDescent="0.3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2:27" ht="15.75" x14ac:dyDescent="0.3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2:27" ht="15.75" x14ac:dyDescent="0.3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2:27" ht="15.75" x14ac:dyDescent="0.3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2:27" ht="15.75" x14ac:dyDescent="0.3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2:27" ht="15.75" x14ac:dyDescent="0.3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2:27" ht="15.75" x14ac:dyDescent="0.3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2:27" ht="15.75" x14ac:dyDescent="0.3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2:27" ht="15.75" x14ac:dyDescent="0.3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2:27" ht="15.75" x14ac:dyDescent="0.3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2:27" ht="15.75" x14ac:dyDescent="0.3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2:27" ht="15.75" x14ac:dyDescent="0.3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2:27" ht="15.75" x14ac:dyDescent="0.3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2:27" ht="15.75" x14ac:dyDescent="0.3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2:27" ht="15.75" x14ac:dyDescent="0.3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2:27" ht="15.75" x14ac:dyDescent="0.3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2:27" ht="15.75" x14ac:dyDescent="0.3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2:27" ht="15.75" x14ac:dyDescent="0.3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2:27" ht="15.75" x14ac:dyDescent="0.3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2:27" ht="15.75" x14ac:dyDescent="0.3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2:27" ht="15.75" x14ac:dyDescent="0.3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2:27" ht="15.75" x14ac:dyDescent="0.3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2:27" ht="15.75" x14ac:dyDescent="0.3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2:27" ht="15.75" x14ac:dyDescent="0.3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2:27" ht="15.75" x14ac:dyDescent="0.3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2:27" ht="15.75" x14ac:dyDescent="0.3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2:27" ht="15.75" x14ac:dyDescent="0.3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2:27" ht="15.75" x14ac:dyDescent="0.3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2:27" ht="15.75" x14ac:dyDescent="0.3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2:27" ht="15.75" x14ac:dyDescent="0.3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2:27" ht="15.75" x14ac:dyDescent="0.3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2:27" ht="15.75" x14ac:dyDescent="0.3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2:27" ht="15.75" x14ac:dyDescent="0.3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2:27" ht="15.75" x14ac:dyDescent="0.3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2:27" ht="15.75" x14ac:dyDescent="0.3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2:27" ht="15.75" x14ac:dyDescent="0.3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2:27" ht="15.75" x14ac:dyDescent="0.3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2:27" ht="15.75" x14ac:dyDescent="0.3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2:27" ht="15.75" x14ac:dyDescent="0.3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2:27" ht="15.75" x14ac:dyDescent="0.3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2:27" ht="15.75" x14ac:dyDescent="0.3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2:27" ht="15.75" x14ac:dyDescent="0.3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2:27" ht="15.75" x14ac:dyDescent="0.3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2:27" ht="15.75" x14ac:dyDescent="0.3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2:27" ht="15.75" x14ac:dyDescent="0.3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2:27" ht="15.75" x14ac:dyDescent="0.3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2:27" ht="15.75" x14ac:dyDescent="0.3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2:27" ht="15.75" x14ac:dyDescent="0.3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2:27" ht="15.75" x14ac:dyDescent="0.3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2:27" ht="15.75" x14ac:dyDescent="0.3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2:27" ht="15.75" x14ac:dyDescent="0.3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2:27" ht="15.75" x14ac:dyDescent="0.3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2:27" ht="15.75" x14ac:dyDescent="0.3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2:27" ht="15.75" x14ac:dyDescent="0.3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2:27" ht="15.75" x14ac:dyDescent="0.3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2:27" ht="15.75" x14ac:dyDescent="0.3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2:27" ht="15.75" x14ac:dyDescent="0.3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2:27" ht="15.75" x14ac:dyDescent="0.3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2:27" ht="15.75" x14ac:dyDescent="0.3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2:27" ht="15.75" x14ac:dyDescent="0.3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2:27" ht="15.75" x14ac:dyDescent="0.3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2:27" ht="15.75" x14ac:dyDescent="0.3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2:27" ht="15.75" x14ac:dyDescent="0.3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2:27" ht="15.75" x14ac:dyDescent="0.3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2:27" ht="15.75" x14ac:dyDescent="0.3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2:27" ht="15.75" x14ac:dyDescent="0.3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2:27" ht="15.75" x14ac:dyDescent="0.3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2:27" ht="15.75" x14ac:dyDescent="0.3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2:27" ht="15.75" x14ac:dyDescent="0.3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2:27" ht="15.75" x14ac:dyDescent="0.3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2:27" ht="15.75" x14ac:dyDescent="0.3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2:27" ht="15.75" x14ac:dyDescent="0.3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2:27" ht="15.75" x14ac:dyDescent="0.3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2:27" ht="15.75" x14ac:dyDescent="0.3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2:27" ht="15.75" x14ac:dyDescent="0.3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2:27" ht="15.75" x14ac:dyDescent="0.3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2:27" ht="15.75" x14ac:dyDescent="0.3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2:27" ht="15.75" x14ac:dyDescent="0.3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2:27" ht="15.75" x14ac:dyDescent="0.3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2:27" ht="15.75" x14ac:dyDescent="0.3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2:27" ht="15.75" x14ac:dyDescent="0.3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2:27" ht="15.75" x14ac:dyDescent="0.3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2:27" ht="15.75" x14ac:dyDescent="0.3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2:27" ht="15.75" x14ac:dyDescent="0.3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2:27" ht="15.75" x14ac:dyDescent="0.3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2:27" ht="15.75" x14ac:dyDescent="0.3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2:27" ht="15.75" x14ac:dyDescent="0.3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2:27" ht="15.75" x14ac:dyDescent="0.3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2:27" ht="15.75" x14ac:dyDescent="0.3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2:27" ht="15.75" x14ac:dyDescent="0.3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2:27" ht="15.75" x14ac:dyDescent="0.3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2:27" ht="15.75" x14ac:dyDescent="0.3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2:27" ht="15.75" x14ac:dyDescent="0.3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2:27" ht="15.75" x14ac:dyDescent="0.3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2:27" ht="15.75" x14ac:dyDescent="0.3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2:27" ht="15.75" x14ac:dyDescent="0.3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2:27" ht="15.75" x14ac:dyDescent="0.3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2:27" ht="15.75" x14ac:dyDescent="0.3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2:27" ht="15.75" x14ac:dyDescent="0.3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2:27" ht="15.75" x14ac:dyDescent="0.3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2:27" ht="15.75" x14ac:dyDescent="0.3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2:27" ht="15.75" x14ac:dyDescent="0.3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2:27" ht="15.75" x14ac:dyDescent="0.3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2:27" ht="15.75" x14ac:dyDescent="0.3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2:27" ht="15.75" x14ac:dyDescent="0.3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2:27" ht="15.75" x14ac:dyDescent="0.3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2:27" ht="15.75" x14ac:dyDescent="0.3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2:27" ht="15.75" x14ac:dyDescent="0.3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2:27" ht="15.75" x14ac:dyDescent="0.3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2:27" ht="15.75" x14ac:dyDescent="0.3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2:27" ht="15.75" x14ac:dyDescent="0.3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2:27" ht="15.75" x14ac:dyDescent="0.3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2:27" ht="15.75" x14ac:dyDescent="0.3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2:27" ht="15.75" x14ac:dyDescent="0.3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2:27" ht="15.75" x14ac:dyDescent="0.3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2:27" ht="15.75" x14ac:dyDescent="0.3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2:27" ht="15.75" x14ac:dyDescent="0.3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2:27" ht="15.75" x14ac:dyDescent="0.3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2:27" ht="15.75" x14ac:dyDescent="0.3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2:27" ht="15.75" x14ac:dyDescent="0.3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2:27" ht="15.75" x14ac:dyDescent="0.3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2:27" ht="15.75" x14ac:dyDescent="0.3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2:27" ht="15.75" x14ac:dyDescent="0.3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2:27" ht="15.75" x14ac:dyDescent="0.3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2:27" ht="15.75" x14ac:dyDescent="0.3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2:27" ht="15.75" x14ac:dyDescent="0.3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2:27" ht="15.75" x14ac:dyDescent="0.3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2:27" ht="15.75" x14ac:dyDescent="0.3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2:27" ht="15.75" x14ac:dyDescent="0.3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2:27" ht="15.75" x14ac:dyDescent="0.3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2:27" ht="15.75" x14ac:dyDescent="0.3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2:27" ht="15.75" x14ac:dyDescent="0.3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2:27" ht="15.75" x14ac:dyDescent="0.3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2:27" ht="15.75" x14ac:dyDescent="0.3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2:27" ht="15.75" x14ac:dyDescent="0.3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2:27" ht="15.75" x14ac:dyDescent="0.3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2:27" ht="15.75" x14ac:dyDescent="0.3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2:27" ht="15.75" x14ac:dyDescent="0.3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2:27" ht="15.75" x14ac:dyDescent="0.3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2:27" ht="15.75" x14ac:dyDescent="0.3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2:27" ht="15.75" x14ac:dyDescent="0.3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2:27" ht="15.75" x14ac:dyDescent="0.3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2:27" ht="15.75" x14ac:dyDescent="0.3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2:27" ht="15.75" x14ac:dyDescent="0.3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2:27" ht="15.75" x14ac:dyDescent="0.3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2:27" ht="15.75" x14ac:dyDescent="0.3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2:27" ht="15.75" x14ac:dyDescent="0.3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2:27" ht="15.75" x14ac:dyDescent="0.3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2:27" ht="15.75" x14ac:dyDescent="0.3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2:27" ht="15.75" x14ac:dyDescent="0.3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2:27" ht="15.75" x14ac:dyDescent="0.3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2:27" ht="15.75" x14ac:dyDescent="0.3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2:27" ht="15.75" x14ac:dyDescent="0.3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2:27" ht="15.75" x14ac:dyDescent="0.3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2:27" ht="15.75" x14ac:dyDescent="0.3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2:27" ht="15.75" x14ac:dyDescent="0.3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2:27" ht="15.75" x14ac:dyDescent="0.3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2:27" ht="15.75" x14ac:dyDescent="0.3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2:27" ht="15.75" x14ac:dyDescent="0.3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2:27" ht="15.75" x14ac:dyDescent="0.3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2:27" ht="15.75" x14ac:dyDescent="0.3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2:27" ht="15.75" x14ac:dyDescent="0.3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2:27" ht="15.75" x14ac:dyDescent="0.3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2:27" ht="15.75" x14ac:dyDescent="0.3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2:27" ht="15.75" x14ac:dyDescent="0.3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2:27" ht="15.75" x14ac:dyDescent="0.3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2:27" ht="15.75" x14ac:dyDescent="0.3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2:27" ht="15.75" x14ac:dyDescent="0.3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2:27" ht="15.75" x14ac:dyDescent="0.3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2:27" ht="15.75" x14ac:dyDescent="0.3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2:27" ht="15.75" x14ac:dyDescent="0.3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2:27" ht="15.75" x14ac:dyDescent="0.3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2:27" ht="15.75" x14ac:dyDescent="0.3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2:27" ht="15.75" x14ac:dyDescent="0.3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2:27" ht="15.75" x14ac:dyDescent="0.3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2:27" ht="15.75" x14ac:dyDescent="0.3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2:27" ht="15.75" x14ac:dyDescent="0.3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2:27" ht="15.75" x14ac:dyDescent="0.3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2:27" ht="15.75" x14ac:dyDescent="0.3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2:27" ht="15.75" x14ac:dyDescent="0.3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2:27" ht="15.75" x14ac:dyDescent="0.3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2:27" ht="15.75" x14ac:dyDescent="0.3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2:27" ht="15.75" x14ac:dyDescent="0.3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2:27" ht="15.75" x14ac:dyDescent="0.3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2:27" ht="15.75" x14ac:dyDescent="0.3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2:27" ht="15.75" x14ac:dyDescent="0.3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2:27" ht="15.75" x14ac:dyDescent="0.3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2:27" ht="15.75" x14ac:dyDescent="0.3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2:27" ht="15.75" x14ac:dyDescent="0.3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2:27" ht="15.75" x14ac:dyDescent="0.3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2:27" ht="15.75" x14ac:dyDescent="0.3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2:27" ht="15.75" x14ac:dyDescent="0.3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2:27" ht="15.75" x14ac:dyDescent="0.3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2:27" ht="15.75" x14ac:dyDescent="0.3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2:27" ht="15.75" x14ac:dyDescent="0.3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2:27" ht="15.75" x14ac:dyDescent="0.3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2:27" ht="15.75" x14ac:dyDescent="0.3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2:27" ht="15.75" x14ac:dyDescent="0.3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2:27" ht="15.75" x14ac:dyDescent="0.3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2:27" ht="15.75" x14ac:dyDescent="0.3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2:27" ht="15.75" x14ac:dyDescent="0.3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2:27" ht="15.75" x14ac:dyDescent="0.3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2:27" ht="15.75" x14ac:dyDescent="0.3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2:27" ht="15.75" x14ac:dyDescent="0.3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2:27" ht="15.75" x14ac:dyDescent="0.3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2:27" ht="15.75" x14ac:dyDescent="0.3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2:27" ht="15.75" x14ac:dyDescent="0.3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2:27" ht="15.75" x14ac:dyDescent="0.3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2:27" ht="15.75" x14ac:dyDescent="0.3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2:27" ht="15.75" x14ac:dyDescent="0.3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2:27" ht="15.75" x14ac:dyDescent="0.3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2:27" ht="15.75" x14ac:dyDescent="0.3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2:27" ht="15.75" x14ac:dyDescent="0.3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2:27" ht="15.75" x14ac:dyDescent="0.3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2:27" ht="15.75" x14ac:dyDescent="0.3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2:27" ht="15.75" x14ac:dyDescent="0.3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2:27" ht="15.75" x14ac:dyDescent="0.3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2:27" ht="15.75" x14ac:dyDescent="0.3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2:27" ht="15.75" x14ac:dyDescent="0.3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2:27" ht="15.75" x14ac:dyDescent="0.3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2:27" ht="15.75" x14ac:dyDescent="0.3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2:27" ht="15.75" x14ac:dyDescent="0.3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2:27" ht="15.75" x14ac:dyDescent="0.3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2:27" ht="15.75" x14ac:dyDescent="0.3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2:27" ht="15.75" x14ac:dyDescent="0.3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2:27" ht="15.75" x14ac:dyDescent="0.3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2:27" ht="15.75" x14ac:dyDescent="0.3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2:27" ht="15.75" x14ac:dyDescent="0.3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2:27" ht="15.75" x14ac:dyDescent="0.3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2:27" ht="15.75" x14ac:dyDescent="0.3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2:27" ht="15.75" x14ac:dyDescent="0.3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2:27" ht="15.75" x14ac:dyDescent="0.3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2:27" ht="15.75" x14ac:dyDescent="0.3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2:27" ht="15.75" x14ac:dyDescent="0.3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2:27" ht="15.75" x14ac:dyDescent="0.3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2:27" ht="15.75" x14ac:dyDescent="0.3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2:27" ht="15.75" x14ac:dyDescent="0.3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2:27" ht="15.75" x14ac:dyDescent="0.3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2:27" ht="15.75" x14ac:dyDescent="0.3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2:27" ht="15.75" x14ac:dyDescent="0.3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2:27" ht="15.75" x14ac:dyDescent="0.3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2:27" ht="15.75" x14ac:dyDescent="0.3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2:27" ht="15.75" x14ac:dyDescent="0.3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2:27" ht="15.75" x14ac:dyDescent="0.3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2:27" ht="15.75" x14ac:dyDescent="0.3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2:27" ht="15.75" x14ac:dyDescent="0.3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2:27" ht="15.75" x14ac:dyDescent="0.3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2:27" ht="15.75" x14ac:dyDescent="0.3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2:27" ht="15.75" x14ac:dyDescent="0.3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2:27" ht="15.75" x14ac:dyDescent="0.3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2:27" ht="15.75" x14ac:dyDescent="0.3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2:27" ht="15.75" x14ac:dyDescent="0.3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2:27" ht="15.75" x14ac:dyDescent="0.3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2:27" ht="15.75" x14ac:dyDescent="0.3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2:27" ht="15.75" x14ac:dyDescent="0.3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2:27" ht="15.75" x14ac:dyDescent="0.3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2:27" ht="15.75" x14ac:dyDescent="0.3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2:27" ht="15.75" x14ac:dyDescent="0.3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2:27" ht="15.75" x14ac:dyDescent="0.3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2:27" ht="15.75" x14ac:dyDescent="0.3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2:27" ht="15.75" x14ac:dyDescent="0.3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2:27" ht="15.75" x14ac:dyDescent="0.3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2:27" ht="15.75" x14ac:dyDescent="0.3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2:27" ht="15.75" x14ac:dyDescent="0.3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2:27" ht="15.75" x14ac:dyDescent="0.3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2:27" ht="15.75" x14ac:dyDescent="0.3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2:27" ht="15.75" x14ac:dyDescent="0.3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2:27" ht="15.75" x14ac:dyDescent="0.3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2:27" ht="15.75" x14ac:dyDescent="0.3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2:27" ht="15.75" x14ac:dyDescent="0.3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2:27" ht="15.75" x14ac:dyDescent="0.3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2:27" ht="15.75" x14ac:dyDescent="0.3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2:27" ht="15.75" x14ac:dyDescent="0.3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2:27" ht="15.75" x14ac:dyDescent="0.3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2:27" ht="15.75" x14ac:dyDescent="0.3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2:27" ht="15.75" x14ac:dyDescent="0.3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2:27" ht="15.75" x14ac:dyDescent="0.3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2:27" ht="15.75" x14ac:dyDescent="0.3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2:27" ht="15.75" x14ac:dyDescent="0.3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2:27" ht="15.75" x14ac:dyDescent="0.3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2:27" ht="15.75" x14ac:dyDescent="0.3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2:27" ht="15.75" x14ac:dyDescent="0.3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2:27" ht="15.75" x14ac:dyDescent="0.3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2:27" ht="15.75" x14ac:dyDescent="0.3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2:27" ht="15.75" x14ac:dyDescent="0.3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2:27" ht="15.75" x14ac:dyDescent="0.3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2:27" ht="15.75" x14ac:dyDescent="0.3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2:27" ht="15.75" x14ac:dyDescent="0.3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2:27" ht="15.75" x14ac:dyDescent="0.3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2:27" ht="15.75" x14ac:dyDescent="0.3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2:27" ht="15.75" x14ac:dyDescent="0.3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2:27" ht="15.75" x14ac:dyDescent="0.3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2:27" ht="15.75" x14ac:dyDescent="0.3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2:27" ht="15.75" x14ac:dyDescent="0.3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2:27" ht="15.75" x14ac:dyDescent="0.3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2:27" ht="15.75" x14ac:dyDescent="0.3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2:27" ht="15.75" x14ac:dyDescent="0.3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2:27" ht="15.75" x14ac:dyDescent="0.3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2:27" ht="15.75" x14ac:dyDescent="0.3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2:27" ht="15.75" x14ac:dyDescent="0.3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2:27" ht="15.75" x14ac:dyDescent="0.3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2:27" ht="15.75" x14ac:dyDescent="0.3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2:27" ht="15.75" x14ac:dyDescent="0.3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2:27" ht="15.75" x14ac:dyDescent="0.3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2:27" ht="15.75" x14ac:dyDescent="0.3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2:27" ht="15.75" x14ac:dyDescent="0.3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2:27" ht="15.75" x14ac:dyDescent="0.3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2:27" ht="15.75" x14ac:dyDescent="0.3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2:27" ht="15.75" x14ac:dyDescent="0.3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2:27" ht="15.75" x14ac:dyDescent="0.3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2:27" ht="15.75" x14ac:dyDescent="0.3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2:27" ht="15.75" x14ac:dyDescent="0.3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2:27" ht="15.75" x14ac:dyDescent="0.3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2:27" ht="15.75" x14ac:dyDescent="0.3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2:27" ht="15.75" x14ac:dyDescent="0.3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2:27" ht="15.75" x14ac:dyDescent="0.3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2:27" ht="15.75" x14ac:dyDescent="0.3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2:27" ht="15.75" x14ac:dyDescent="0.3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2:27" ht="15.75" x14ac:dyDescent="0.3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2:27" ht="15.75" x14ac:dyDescent="0.3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2:27" ht="15.75" x14ac:dyDescent="0.3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2:27" ht="15.75" x14ac:dyDescent="0.3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2:27" ht="15.75" x14ac:dyDescent="0.3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2:27" ht="15.75" x14ac:dyDescent="0.3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2:27" ht="15.75" x14ac:dyDescent="0.3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2:27" ht="15.75" x14ac:dyDescent="0.3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2:27" ht="15.75" x14ac:dyDescent="0.3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2:27" ht="15.75" x14ac:dyDescent="0.3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2:27" ht="15.75" x14ac:dyDescent="0.3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2:27" ht="15.75" x14ac:dyDescent="0.3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2:27" ht="15.75" x14ac:dyDescent="0.3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2:27" ht="15.75" x14ac:dyDescent="0.3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2:27" ht="15.75" x14ac:dyDescent="0.3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2:27" ht="15.75" x14ac:dyDescent="0.3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2:27" ht="15.75" x14ac:dyDescent="0.3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2:27" ht="15.75" x14ac:dyDescent="0.3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2:27" ht="15.75" x14ac:dyDescent="0.3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2:27" ht="15.75" x14ac:dyDescent="0.3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2:27" ht="15.75" x14ac:dyDescent="0.3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2:27" ht="15.75" x14ac:dyDescent="0.3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2:27" ht="15.75" x14ac:dyDescent="0.3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2:27" ht="15.75" x14ac:dyDescent="0.3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2:27" ht="15.75" x14ac:dyDescent="0.3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2:27" ht="15.75" x14ac:dyDescent="0.3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2:27" ht="15.75" x14ac:dyDescent="0.3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2:27" ht="15.75" x14ac:dyDescent="0.3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2:27" ht="15.75" x14ac:dyDescent="0.3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2:27" ht="15.75" x14ac:dyDescent="0.3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2:27" ht="15.75" x14ac:dyDescent="0.3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2:27" ht="15.75" x14ac:dyDescent="0.3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2:27" ht="15.75" x14ac:dyDescent="0.3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2:27" ht="15.75" x14ac:dyDescent="0.3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2:27" ht="15.75" x14ac:dyDescent="0.3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2:27" ht="15.75" x14ac:dyDescent="0.3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2:27" ht="15.75" x14ac:dyDescent="0.3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2:27" ht="15.75" x14ac:dyDescent="0.3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2:27" ht="15.75" x14ac:dyDescent="0.3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2:27" ht="15.75" x14ac:dyDescent="0.3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2:27" ht="15.75" x14ac:dyDescent="0.3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2:27" ht="15.75" x14ac:dyDescent="0.3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2:27" ht="15.75" x14ac:dyDescent="0.3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2:27" ht="15.75" x14ac:dyDescent="0.3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2:27" ht="15.75" x14ac:dyDescent="0.3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2:27" ht="15.75" x14ac:dyDescent="0.3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2:27" ht="15.75" x14ac:dyDescent="0.3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2:27" ht="15.75" x14ac:dyDescent="0.3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2:27" ht="15.75" x14ac:dyDescent="0.3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2:27" ht="15.75" x14ac:dyDescent="0.3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2:27" ht="15.75" x14ac:dyDescent="0.3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2:27" ht="15.75" x14ac:dyDescent="0.3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2:27" ht="15.75" x14ac:dyDescent="0.3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2:27" ht="15.75" x14ac:dyDescent="0.3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2:27" ht="15.75" x14ac:dyDescent="0.3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2:27" ht="15.75" x14ac:dyDescent="0.3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2:27" ht="15.75" x14ac:dyDescent="0.3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2:27" ht="15.75" x14ac:dyDescent="0.3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2:27" ht="15.75" x14ac:dyDescent="0.3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2:27" ht="15.75" x14ac:dyDescent="0.3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2:27" ht="15.75" x14ac:dyDescent="0.3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2:27" ht="15.75" x14ac:dyDescent="0.3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2:27" ht="15.75" x14ac:dyDescent="0.3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2:27" ht="15.75" x14ac:dyDescent="0.3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2:27" ht="15.75" x14ac:dyDescent="0.3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2:27" ht="15.75" x14ac:dyDescent="0.3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2:27" ht="15.75" x14ac:dyDescent="0.3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2:27" ht="15.75" x14ac:dyDescent="0.3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2:27" ht="15.75" x14ac:dyDescent="0.3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2:27" ht="15.75" x14ac:dyDescent="0.3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2:27" ht="15.75" x14ac:dyDescent="0.3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2:27" ht="15.75" x14ac:dyDescent="0.3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2:27" ht="15.75" x14ac:dyDescent="0.3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2:27" ht="15.75" x14ac:dyDescent="0.3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2:27" ht="15.75" x14ac:dyDescent="0.3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2:27" ht="15.75" x14ac:dyDescent="0.3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2:27" ht="15.75" x14ac:dyDescent="0.3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2:27" ht="15.75" x14ac:dyDescent="0.3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2:27" ht="15.75" x14ac:dyDescent="0.3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2:27" ht="15.75" x14ac:dyDescent="0.3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2:27" ht="15.75" x14ac:dyDescent="0.3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2:27" ht="15.75" x14ac:dyDescent="0.3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2:27" ht="15.75" x14ac:dyDescent="0.3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2:27" ht="15.75" x14ac:dyDescent="0.3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2:27" ht="15.75" x14ac:dyDescent="0.3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2:27" ht="15.75" x14ac:dyDescent="0.3"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2:27" ht="15.75" x14ac:dyDescent="0.3"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2:27" ht="15.75" x14ac:dyDescent="0.3"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2:27" ht="15.75" x14ac:dyDescent="0.3"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2:27" ht="15.75" x14ac:dyDescent="0.3"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2:27" ht="15.75" x14ac:dyDescent="0.3"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2:27" ht="15.75" x14ac:dyDescent="0.3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2:27" ht="15.75" x14ac:dyDescent="0.3"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2:27" ht="15.75" x14ac:dyDescent="0.3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2:27" ht="15.75" x14ac:dyDescent="0.3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2:27" ht="15.75" x14ac:dyDescent="0.3"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2:27" ht="15.75" x14ac:dyDescent="0.3"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2:27" ht="15.75" x14ac:dyDescent="0.3"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2:27" ht="15.75" x14ac:dyDescent="0.3"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2:27" ht="15.75" x14ac:dyDescent="0.3"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2:27" ht="15.75" x14ac:dyDescent="0.3"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2:27" ht="15.75" x14ac:dyDescent="0.3"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2:27" ht="15.75" x14ac:dyDescent="0.3"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2:27" ht="15.75" x14ac:dyDescent="0.3"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2:27" ht="15.75" x14ac:dyDescent="0.3"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2:27" ht="15.75" x14ac:dyDescent="0.3"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2:27" ht="15.75" x14ac:dyDescent="0.3"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2:27" ht="15.75" x14ac:dyDescent="0.3"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2:27" ht="15.75" x14ac:dyDescent="0.3"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2:27" ht="15.75" x14ac:dyDescent="0.3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2:27" ht="15.75" x14ac:dyDescent="0.3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2:27" ht="15.75" x14ac:dyDescent="0.3"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2:27" ht="15.75" x14ac:dyDescent="0.3"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2:27" ht="15.75" x14ac:dyDescent="0.3"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2:27" ht="15.75" x14ac:dyDescent="0.3"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2:27" ht="15.75" x14ac:dyDescent="0.3"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2:27" ht="15.75" x14ac:dyDescent="0.3"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2:27" ht="15.75" x14ac:dyDescent="0.3"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2:27" ht="15.75" x14ac:dyDescent="0.3"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2:27" ht="15.75" x14ac:dyDescent="0.3"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2:27" ht="15.75" x14ac:dyDescent="0.3"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2:27" ht="15.75" x14ac:dyDescent="0.3"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2:27" ht="15.75" x14ac:dyDescent="0.3"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2:27" ht="15.75" x14ac:dyDescent="0.3"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2:27" ht="15.75" x14ac:dyDescent="0.3"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2:27" ht="15.75" x14ac:dyDescent="0.3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2:27" ht="15.75" x14ac:dyDescent="0.3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2:27" ht="15.75" x14ac:dyDescent="0.3"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2:27" ht="15.75" x14ac:dyDescent="0.3"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2:27" ht="15.75" x14ac:dyDescent="0.3"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2:27" ht="15.75" x14ac:dyDescent="0.3"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2:27" ht="15.75" x14ac:dyDescent="0.3"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2:27" ht="15.75" x14ac:dyDescent="0.3"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2:27" ht="15.75" x14ac:dyDescent="0.3"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2:27" ht="15.75" x14ac:dyDescent="0.3"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2:27" ht="15.75" x14ac:dyDescent="0.3"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2:27" ht="15.75" x14ac:dyDescent="0.3"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2:27" ht="15.75" x14ac:dyDescent="0.3"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2:27" ht="15.75" x14ac:dyDescent="0.3"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</sheetData>
  <mergeCells count="87">
    <mergeCell ref="B8:E8"/>
    <mergeCell ref="F8:G8"/>
    <mergeCell ref="H8:I8"/>
    <mergeCell ref="B2:I2"/>
    <mergeCell ref="B3:I3"/>
    <mergeCell ref="B4:G4"/>
    <mergeCell ref="B5:I5"/>
    <mergeCell ref="B7:I7"/>
    <mergeCell ref="B9:E9"/>
    <mergeCell ref="F9:G9"/>
    <mergeCell ref="H9:I9"/>
    <mergeCell ref="B10:E10"/>
    <mergeCell ref="F10:G10"/>
    <mergeCell ref="H10:I10"/>
    <mergeCell ref="B11:E11"/>
    <mergeCell ref="F11:G11"/>
    <mergeCell ref="H11:I11"/>
    <mergeCell ref="B12:E12"/>
    <mergeCell ref="F12:G12"/>
    <mergeCell ref="H12:I12"/>
    <mergeCell ref="B25:D25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I16"/>
    <mergeCell ref="B17:E17"/>
    <mergeCell ref="B26:I26"/>
    <mergeCell ref="B27:E27"/>
    <mergeCell ref="B28:C28"/>
    <mergeCell ref="E28:I28"/>
    <mergeCell ref="B29:C29"/>
    <mergeCell ref="E29:I29"/>
    <mergeCell ref="B39:C39"/>
    <mergeCell ref="B30:C30"/>
    <mergeCell ref="E30:I30"/>
    <mergeCell ref="B31:C31"/>
    <mergeCell ref="E31:I31"/>
    <mergeCell ref="B32:C32"/>
    <mergeCell ref="E32:I32"/>
    <mergeCell ref="B33:I33"/>
    <mergeCell ref="B34:E34"/>
    <mergeCell ref="B35:C35"/>
    <mergeCell ref="B36:C36"/>
    <mergeCell ref="B37:C37"/>
    <mergeCell ref="B41:H41"/>
    <mergeCell ref="B43:C43"/>
    <mergeCell ref="D43:E43"/>
    <mergeCell ref="F43:G43"/>
    <mergeCell ref="B44:C52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50:E50"/>
    <mergeCell ref="F50:G50"/>
    <mergeCell ref="D51:E51"/>
    <mergeCell ref="F51:G51"/>
    <mergeCell ref="D49:E49"/>
    <mergeCell ref="F49:G49"/>
    <mergeCell ref="D52:E52"/>
    <mergeCell ref="F52:G52"/>
    <mergeCell ref="B53:C56"/>
    <mergeCell ref="D53:E53"/>
    <mergeCell ref="F53:G53"/>
    <mergeCell ref="D54:E54"/>
    <mergeCell ref="F54:G54"/>
    <mergeCell ref="D55:E55"/>
    <mergeCell ref="F55:G55"/>
    <mergeCell ref="D56:E56"/>
    <mergeCell ref="F56:G56"/>
    <mergeCell ref="B57:C57"/>
    <mergeCell ref="D57:E57"/>
    <mergeCell ref="F57:G57"/>
    <mergeCell ref="B58:E58"/>
    <mergeCell ref="F58:G58"/>
  </mergeCells>
  <pageMargins left="0.70866141732283472" right="0.70866141732283472" top="0.74803149606299213" bottom="0.74803149606299213" header="0" footer="0"/>
  <pageSetup paperSize="9" orientation="portrait"/>
  <headerFooter>
    <oddFooter>&amp;C&amp;F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5"/>
  <sheetViews>
    <sheetView workbookViewId="0">
      <selection activeCell="F18" sqref="F18"/>
    </sheetView>
  </sheetViews>
  <sheetFormatPr baseColWidth="10" defaultColWidth="12.7109375" defaultRowHeight="15" customHeight="1" x14ac:dyDescent="0.2"/>
  <cols>
    <col min="1" max="1" width="3.140625" style="72" customWidth="1"/>
    <col min="2" max="2" width="32.140625" customWidth="1"/>
    <col min="3" max="3" width="28.85546875" customWidth="1"/>
    <col min="4" max="4" width="18.85546875" customWidth="1"/>
    <col min="5" max="5" width="22.7109375" customWidth="1"/>
    <col min="6" max="6" width="19.5703125" customWidth="1"/>
    <col min="7" max="26" width="10.7109375" customWidth="1"/>
  </cols>
  <sheetData>
    <row r="1" spans="1:7" s="72" customFormat="1" ht="15" customHeight="1" x14ac:dyDescent="0.2"/>
    <row r="2" spans="1:7" s="82" customFormat="1" ht="38.25" x14ac:dyDescent="0.2">
      <c r="C2" s="81" t="s">
        <v>59</v>
      </c>
      <c r="D2" s="81" t="s">
        <v>0</v>
      </c>
      <c r="E2" s="81" t="s">
        <v>58</v>
      </c>
      <c r="F2" s="81" t="s">
        <v>57</v>
      </c>
    </row>
    <row r="3" spans="1:7" ht="12.75" customHeight="1" x14ac:dyDescent="0.2">
      <c r="B3" s="1" t="s">
        <v>66</v>
      </c>
      <c r="C3" s="75"/>
      <c r="D3" s="85"/>
      <c r="E3" s="85"/>
      <c r="F3" s="84" t="e">
        <f>E3/D3</f>
        <v>#DIV/0!</v>
      </c>
      <c r="G3" s="2"/>
    </row>
    <row r="4" spans="1:7" ht="12.75" customHeight="1" x14ac:dyDescent="0.2">
      <c r="B4" s="1" t="s">
        <v>67</v>
      </c>
      <c r="C4" s="75"/>
      <c r="D4" s="85"/>
      <c r="E4" s="85"/>
      <c r="F4" s="84" t="e">
        <f>E4/D4</f>
        <v>#DIV/0!</v>
      </c>
    </row>
    <row r="5" spans="1:7" ht="12.75" customHeight="1" x14ac:dyDescent="0.2">
      <c r="B5" s="83" t="s">
        <v>61</v>
      </c>
      <c r="C5" s="74"/>
      <c r="D5" s="86">
        <v>0</v>
      </c>
      <c r="E5" s="86">
        <f>SUM(E3:E4)</f>
        <v>0</v>
      </c>
      <c r="F5" s="84" t="e">
        <f>E5/D5</f>
        <v>#DIV/0!</v>
      </c>
    </row>
    <row r="6" spans="1:7" s="72" customFormat="1" ht="12.75" customHeight="1" x14ac:dyDescent="0.2">
      <c r="B6" s="78"/>
    </row>
    <row r="7" spans="1:7" ht="12.75" customHeight="1" x14ac:dyDescent="0.2">
      <c r="B7" s="77"/>
      <c r="C7" s="73" t="s">
        <v>62</v>
      </c>
    </row>
    <row r="8" spans="1:7" ht="12.75" customHeight="1" x14ac:dyDescent="0.2">
      <c r="B8" s="76"/>
      <c r="C8" s="73" t="s">
        <v>63</v>
      </c>
    </row>
    <row r="9" spans="1:7" s="72" customFormat="1" ht="12.75" customHeight="1" x14ac:dyDescent="0.2">
      <c r="B9" s="89" t="s">
        <v>64</v>
      </c>
      <c r="C9" s="73" t="s">
        <v>65</v>
      </c>
    </row>
    <row r="10" spans="1:7" s="71" customFormat="1" ht="12.75" customHeight="1" x14ac:dyDescent="0.2">
      <c r="A10" s="72"/>
      <c r="B10" s="88"/>
    </row>
    <row r="11" spans="1:7" s="71" customFormat="1" ht="12.75" customHeight="1" x14ac:dyDescent="0.2">
      <c r="A11" s="72"/>
      <c r="B11" s="73"/>
    </row>
    <row r="12" spans="1:7" s="71" customFormat="1" ht="12.75" customHeight="1" x14ac:dyDescent="0.2">
      <c r="A12" s="72"/>
      <c r="B12" s="73"/>
    </row>
    <row r="13" spans="1:7" ht="12.75" customHeight="1" x14ac:dyDescent="0.2">
      <c r="B13" s="73"/>
    </row>
    <row r="14" spans="1:7" ht="12.75" customHeight="1" x14ac:dyDescent="0.2"/>
    <row r="15" spans="1:7" ht="12.75" customHeight="1" x14ac:dyDescent="0.2">
      <c r="B15" s="73"/>
    </row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Consignes</vt:lpstr>
      <vt:lpstr>Budget Total</vt:lpstr>
      <vt:lpstr>Budget Demandeur 1</vt:lpstr>
      <vt:lpstr>Budget Demandeur 2</vt:lpstr>
      <vt:lpstr>Synthèse</vt:lpstr>
      <vt:lpstr>'Budget Demandeur 1'!Excel_BuiltIn_Print_Area</vt:lpstr>
      <vt:lpstr>'Budget Demandeur 2'!Excel_BuiltIn_Print_Area</vt:lpstr>
      <vt:lpstr>'Budget Total'!Excel_BuiltIn_Print_Area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Sarah</dc:creator>
  <cp:lastModifiedBy>Mathilde LEYGNAC</cp:lastModifiedBy>
  <dcterms:created xsi:type="dcterms:W3CDTF">2016-02-05T18:41:17Z</dcterms:created>
  <dcterms:modified xsi:type="dcterms:W3CDTF">2025-11-05T11:54:19Z</dcterms:modified>
</cp:coreProperties>
</file>