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-SAS\SDSBEA\3_BICMA\02_Identification_traçabilité\09 Apiculture\Données annuelles\"/>
    </mc:Choice>
  </mc:AlternateContent>
  <xr:revisionPtr revIDLastSave="0" documentId="8_{73C70EE5-3211-468F-93C2-83C289FF4FBC}" xr6:coauthVersionLast="47" xr6:coauthVersionMax="47" xr10:uidLastSave="{00000000-0000-0000-0000-000000000000}"/>
  <bookViews>
    <workbookView xWindow="1155" yWindow="1185" windowWidth="12510" windowHeight="9525" xr2:uid="{BE99D0DF-4B75-4126-B3A9-7DED8CF6A81B}"/>
  </bookViews>
  <sheets>
    <sheet name="Général" sheetId="1" r:id="rId1"/>
  </sheets>
  <definedNames>
    <definedName name="_xlnm._FilterDatabase" localSheetId="0" hidden="1">Général!$A$5:$AB$110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" i="1" l="1"/>
  <c r="H6" i="1"/>
  <c r="G7" i="1"/>
  <c r="H7" i="1"/>
  <c r="G8" i="1"/>
  <c r="H8" i="1"/>
  <c r="G9" i="1"/>
  <c r="H9" i="1"/>
  <c r="G10" i="1"/>
  <c r="H10" i="1"/>
  <c r="G11" i="1"/>
  <c r="H11" i="1"/>
  <c r="G12" i="1"/>
  <c r="H12" i="1"/>
  <c r="G13" i="1"/>
  <c r="H13" i="1"/>
  <c r="G14" i="1"/>
  <c r="H14" i="1"/>
  <c r="G15" i="1"/>
  <c r="H15" i="1"/>
  <c r="G16" i="1"/>
  <c r="H16" i="1"/>
  <c r="G17" i="1"/>
  <c r="H17" i="1"/>
  <c r="G18" i="1"/>
  <c r="H18" i="1"/>
  <c r="G19" i="1"/>
  <c r="H19" i="1"/>
  <c r="G20" i="1"/>
  <c r="H20" i="1"/>
  <c r="G21" i="1"/>
  <c r="H21" i="1"/>
  <c r="G22" i="1"/>
  <c r="H22" i="1"/>
  <c r="G23" i="1"/>
  <c r="H23" i="1"/>
  <c r="G24" i="1"/>
  <c r="H24" i="1"/>
  <c r="G25" i="1"/>
  <c r="H25" i="1"/>
  <c r="G26" i="1"/>
  <c r="H26" i="1"/>
  <c r="G27" i="1"/>
  <c r="H27" i="1"/>
  <c r="G28" i="1"/>
  <c r="H28" i="1"/>
  <c r="G29" i="1"/>
  <c r="H29" i="1"/>
  <c r="G30" i="1"/>
  <c r="H30" i="1"/>
  <c r="G31" i="1"/>
  <c r="H31" i="1"/>
  <c r="G32" i="1"/>
  <c r="H32" i="1"/>
  <c r="G33" i="1"/>
  <c r="H33" i="1"/>
  <c r="G34" i="1"/>
  <c r="H34" i="1"/>
  <c r="G35" i="1"/>
  <c r="H35" i="1"/>
  <c r="G36" i="1"/>
  <c r="H36" i="1"/>
  <c r="G37" i="1"/>
  <c r="H37" i="1"/>
  <c r="G38" i="1"/>
  <c r="H38" i="1"/>
  <c r="G39" i="1"/>
  <c r="H39" i="1"/>
  <c r="G40" i="1"/>
  <c r="H40" i="1"/>
  <c r="G41" i="1"/>
  <c r="H41" i="1"/>
  <c r="G42" i="1"/>
  <c r="H42" i="1"/>
  <c r="G43" i="1"/>
  <c r="H43" i="1"/>
  <c r="G44" i="1"/>
  <c r="H44" i="1"/>
  <c r="G45" i="1"/>
  <c r="H45" i="1"/>
  <c r="G46" i="1"/>
  <c r="H46" i="1"/>
  <c r="G47" i="1"/>
  <c r="H47" i="1"/>
  <c r="G48" i="1"/>
  <c r="H48" i="1"/>
  <c r="G49" i="1"/>
  <c r="H49" i="1"/>
  <c r="G50" i="1"/>
  <c r="H50" i="1"/>
  <c r="G51" i="1"/>
  <c r="H51" i="1"/>
  <c r="G52" i="1"/>
  <c r="H52" i="1"/>
  <c r="G53" i="1"/>
  <c r="H53" i="1"/>
  <c r="G54" i="1"/>
  <c r="H54" i="1"/>
  <c r="G55" i="1"/>
  <c r="H55" i="1"/>
  <c r="G56" i="1"/>
  <c r="H56" i="1"/>
  <c r="G57" i="1"/>
  <c r="H57" i="1"/>
  <c r="G58" i="1"/>
  <c r="H58" i="1"/>
  <c r="G59" i="1"/>
  <c r="H59" i="1"/>
  <c r="G60" i="1"/>
  <c r="H60" i="1"/>
  <c r="G61" i="1"/>
  <c r="H61" i="1"/>
  <c r="G62" i="1"/>
  <c r="H62" i="1"/>
  <c r="G63" i="1"/>
  <c r="H63" i="1"/>
  <c r="G64" i="1"/>
  <c r="H64" i="1"/>
  <c r="G65" i="1"/>
  <c r="H65" i="1"/>
  <c r="G66" i="1"/>
  <c r="H66" i="1"/>
  <c r="G67" i="1"/>
  <c r="H67" i="1"/>
  <c r="G68" i="1"/>
  <c r="H68" i="1"/>
  <c r="G69" i="1"/>
  <c r="H69" i="1"/>
  <c r="G70" i="1"/>
  <c r="H70" i="1"/>
  <c r="G71" i="1"/>
  <c r="H71" i="1"/>
  <c r="G72" i="1"/>
  <c r="H72" i="1"/>
  <c r="G73" i="1"/>
  <c r="H73" i="1"/>
  <c r="G74" i="1"/>
  <c r="H74" i="1"/>
  <c r="G75" i="1"/>
  <c r="H75" i="1"/>
  <c r="G76" i="1"/>
  <c r="H76" i="1"/>
  <c r="G77" i="1"/>
  <c r="H77" i="1"/>
  <c r="G78" i="1"/>
  <c r="H78" i="1"/>
  <c r="G79" i="1"/>
  <c r="H79" i="1"/>
  <c r="G80" i="1"/>
  <c r="H80" i="1"/>
  <c r="G81" i="1"/>
  <c r="H81" i="1"/>
  <c r="G82" i="1"/>
  <c r="H82" i="1"/>
  <c r="G83" i="1"/>
  <c r="H83" i="1"/>
  <c r="G84" i="1"/>
  <c r="H84" i="1"/>
  <c r="G85" i="1"/>
  <c r="H85" i="1"/>
  <c r="G86" i="1"/>
  <c r="H86" i="1"/>
  <c r="G87" i="1"/>
  <c r="H87" i="1"/>
  <c r="G88" i="1"/>
  <c r="H88" i="1"/>
  <c r="G89" i="1"/>
  <c r="H89" i="1"/>
  <c r="G90" i="1"/>
  <c r="H90" i="1"/>
  <c r="G91" i="1"/>
  <c r="H91" i="1"/>
  <c r="G92" i="1"/>
  <c r="H92" i="1"/>
  <c r="G93" i="1"/>
  <c r="H93" i="1"/>
  <c r="G94" i="1"/>
  <c r="H94" i="1"/>
  <c r="G95" i="1"/>
  <c r="H95" i="1"/>
  <c r="G96" i="1"/>
  <c r="H96" i="1"/>
  <c r="G97" i="1"/>
  <c r="H97" i="1"/>
  <c r="G98" i="1"/>
  <c r="H98" i="1"/>
  <c r="G99" i="1"/>
  <c r="H99" i="1"/>
  <c r="G100" i="1"/>
  <c r="H100" i="1"/>
  <c r="G101" i="1"/>
  <c r="H101" i="1"/>
  <c r="G102" i="1"/>
  <c r="H102" i="1"/>
  <c r="G103" i="1"/>
  <c r="H103" i="1"/>
  <c r="G104" i="1"/>
  <c r="H104" i="1"/>
  <c r="G105" i="1"/>
  <c r="H105" i="1"/>
  <c r="G106" i="1"/>
  <c r="H106" i="1"/>
  <c r="G107" i="1"/>
  <c r="H107" i="1"/>
  <c r="G108" i="1"/>
  <c r="H108" i="1"/>
  <c r="I110" i="1"/>
  <c r="J110" i="1"/>
  <c r="K110" i="1"/>
  <c r="L110" i="1"/>
  <c r="M110" i="1"/>
  <c r="N110" i="1"/>
  <c r="O110" i="1"/>
  <c r="P110" i="1"/>
  <c r="Q110" i="1"/>
  <c r="R110" i="1"/>
  <c r="S110" i="1"/>
  <c r="T110" i="1"/>
  <c r="U110" i="1"/>
  <c r="V110" i="1"/>
  <c r="W110" i="1"/>
  <c r="X110" i="1"/>
  <c r="Y110" i="1"/>
  <c r="Z110" i="1"/>
  <c r="AA110" i="1"/>
  <c r="AB110" i="1"/>
</calcChain>
</file>

<file path=xl/sharedStrings.xml><?xml version="1.0" encoding="utf-8"?>
<sst xmlns="http://schemas.openxmlformats.org/spreadsheetml/2006/main" count="352" uniqueCount="233">
  <si>
    <t>Pourcentage du total</t>
  </si>
  <si>
    <t>Total général</t>
  </si>
  <si>
    <t>Etranger</t>
  </si>
  <si>
    <t>Nouvelle Calédonie</t>
  </si>
  <si>
    <t>06</t>
  </si>
  <si>
    <t>Mayotte</t>
  </si>
  <si>
    <t>04</t>
  </si>
  <si>
    <t>La Réunion</t>
  </si>
  <si>
    <t>03</t>
  </si>
  <si>
    <t>Guyane</t>
  </si>
  <si>
    <t>02</t>
  </si>
  <si>
    <t>Martinique</t>
  </si>
  <si>
    <t>01</t>
  </si>
  <si>
    <t>Guadeloupe</t>
  </si>
  <si>
    <t>Île-de-France</t>
  </si>
  <si>
    <t>Val-D'Oise</t>
  </si>
  <si>
    <t>95</t>
  </si>
  <si>
    <t>Val-de-Marne</t>
  </si>
  <si>
    <t>94</t>
  </si>
  <si>
    <t>Seine-St-Denis</t>
  </si>
  <si>
    <t>93</t>
  </si>
  <si>
    <t>Hauts-de-Seine</t>
  </si>
  <si>
    <t>92</t>
  </si>
  <si>
    <t>Essonne</t>
  </si>
  <si>
    <t>91</t>
  </si>
  <si>
    <t>Bourgogne-Franche-Comté</t>
  </si>
  <si>
    <t>Territoire de Belfort</t>
  </si>
  <si>
    <t>90</t>
  </si>
  <si>
    <t>Yonne</t>
  </si>
  <si>
    <t>89</t>
  </si>
  <si>
    <t>Grand Est</t>
  </si>
  <si>
    <t>Vosges</t>
  </si>
  <si>
    <t>88</t>
  </si>
  <si>
    <t>Nouvelle-Aquitaine</t>
  </si>
  <si>
    <t>Haute-Vienne</t>
  </si>
  <si>
    <t>87</t>
  </si>
  <si>
    <t>Vienne</t>
  </si>
  <si>
    <t>86</t>
  </si>
  <si>
    <t>Pays de la Loire</t>
  </si>
  <si>
    <t>Vendée</t>
  </si>
  <si>
    <t>85</t>
  </si>
  <si>
    <t>Provence-Alpes-Côte d'Azur</t>
  </si>
  <si>
    <t>Vaucluse</t>
  </si>
  <si>
    <t>84</t>
  </si>
  <si>
    <t>Var</t>
  </si>
  <si>
    <t>83</t>
  </si>
  <si>
    <t>Occitanie</t>
  </si>
  <si>
    <t>Tarn-et-Garonne</t>
  </si>
  <si>
    <t>82</t>
  </si>
  <si>
    <t>Tarn</t>
  </si>
  <si>
    <t>81</t>
  </si>
  <si>
    <t>Hauts-de-France</t>
  </si>
  <si>
    <t>Somme</t>
  </si>
  <si>
    <t>80</t>
  </si>
  <si>
    <t>Deux-Sèvres</t>
  </si>
  <si>
    <t>79</t>
  </si>
  <si>
    <t>Yvelines</t>
  </si>
  <si>
    <t>78</t>
  </si>
  <si>
    <t>Seine-et-Marne</t>
  </si>
  <si>
    <t>77</t>
  </si>
  <si>
    <t>Normandie</t>
  </si>
  <si>
    <t>Seine-Maritime</t>
  </si>
  <si>
    <t>76</t>
  </si>
  <si>
    <t>Paris</t>
  </si>
  <si>
    <t>75</t>
  </si>
  <si>
    <t>Auvergne-Rhône-Alpes</t>
  </si>
  <si>
    <t>Haute-Savoie</t>
  </si>
  <si>
    <t>74</t>
  </si>
  <si>
    <t>Savoie</t>
  </si>
  <si>
    <t>73</t>
  </si>
  <si>
    <t>Sarthe</t>
  </si>
  <si>
    <t>72</t>
  </si>
  <si>
    <t>Saône-et-Loire</t>
  </si>
  <si>
    <t>71</t>
  </si>
  <si>
    <t>Haute-Saône</t>
  </si>
  <si>
    <t>70</t>
  </si>
  <si>
    <t>Rhône</t>
  </si>
  <si>
    <t>69</t>
  </si>
  <si>
    <t>Haut-Rhin</t>
  </si>
  <si>
    <t>68</t>
  </si>
  <si>
    <t>Bas-Rhin</t>
  </si>
  <si>
    <t>67</t>
  </si>
  <si>
    <t>Pyrénées-Orientales</t>
  </si>
  <si>
    <t>66</t>
  </si>
  <si>
    <t>Hautes-Pyrénées</t>
  </si>
  <si>
    <t>65</t>
  </si>
  <si>
    <t>Pyrénées-Atlantiques</t>
  </si>
  <si>
    <t>64</t>
  </si>
  <si>
    <t>Puy-de-Dôme</t>
  </si>
  <si>
    <t>63</t>
  </si>
  <si>
    <t>Pas-de-Calais</t>
  </si>
  <si>
    <t>62</t>
  </si>
  <si>
    <t>Orne</t>
  </si>
  <si>
    <t>61</t>
  </si>
  <si>
    <t>Oise</t>
  </si>
  <si>
    <t>60</t>
  </si>
  <si>
    <t>Nord</t>
  </si>
  <si>
    <t>59</t>
  </si>
  <si>
    <t>Nièvre</t>
  </si>
  <si>
    <t>58</t>
  </si>
  <si>
    <t>Moselle</t>
  </si>
  <si>
    <t>57</t>
  </si>
  <si>
    <t>Bretagne</t>
  </si>
  <si>
    <t>Morbihan</t>
  </si>
  <si>
    <t>56</t>
  </si>
  <si>
    <t>Meuse</t>
  </si>
  <si>
    <t>55</t>
  </si>
  <si>
    <t>Meurthe-et-Moselle</t>
  </si>
  <si>
    <t>54</t>
  </si>
  <si>
    <t>Mayenne</t>
  </si>
  <si>
    <t>53</t>
  </si>
  <si>
    <t>Haute-Marne</t>
  </si>
  <si>
    <t>52</t>
  </si>
  <si>
    <t>Marne</t>
  </si>
  <si>
    <t>51</t>
  </si>
  <si>
    <t>Manche</t>
  </si>
  <si>
    <t>50</t>
  </si>
  <si>
    <t>Maine-et-Loire</t>
  </si>
  <si>
    <t>49</t>
  </si>
  <si>
    <t>Lozère</t>
  </si>
  <si>
    <t>48</t>
  </si>
  <si>
    <t>Lot-et-Garonne</t>
  </si>
  <si>
    <t>47</t>
  </si>
  <si>
    <t>Lot</t>
  </si>
  <si>
    <t>46</t>
  </si>
  <si>
    <t>Centre-Val de Loire</t>
  </si>
  <si>
    <t>Loiret</t>
  </si>
  <si>
    <t>45</t>
  </si>
  <si>
    <t>Loire-Atlantique</t>
  </si>
  <si>
    <t>44</t>
  </si>
  <si>
    <t>Haute-Loire</t>
  </si>
  <si>
    <t>43</t>
  </si>
  <si>
    <t>Loire</t>
  </si>
  <si>
    <t>42</t>
  </si>
  <si>
    <t>Loir-et-Cher</t>
  </si>
  <si>
    <t>41</t>
  </si>
  <si>
    <t>Landes</t>
  </si>
  <si>
    <t>40</t>
  </si>
  <si>
    <t>Jura</t>
  </si>
  <si>
    <t>39</t>
  </si>
  <si>
    <t>Isère</t>
  </si>
  <si>
    <t>38</t>
  </si>
  <si>
    <t>Indre-et-Loire</t>
  </si>
  <si>
    <t>37</t>
  </si>
  <si>
    <t>Indre</t>
  </si>
  <si>
    <t>36</t>
  </si>
  <si>
    <t>Ille-et-Vilaine</t>
  </si>
  <si>
    <t>35</t>
  </si>
  <si>
    <t>Hérault</t>
  </si>
  <si>
    <t>34</t>
  </si>
  <si>
    <t>Gironde</t>
  </si>
  <si>
    <t>33</t>
  </si>
  <si>
    <t>Gers</t>
  </si>
  <si>
    <t>32</t>
  </si>
  <si>
    <t>Haute-Garonne</t>
  </si>
  <si>
    <t>31</t>
  </si>
  <si>
    <t>Gard</t>
  </si>
  <si>
    <t>30</t>
  </si>
  <si>
    <t>Finistère</t>
  </si>
  <si>
    <t>29</t>
  </si>
  <si>
    <t>Eure-et-Loir</t>
  </si>
  <si>
    <t>28</t>
  </si>
  <si>
    <t>Eure</t>
  </si>
  <si>
    <t>27</t>
  </si>
  <si>
    <t>Drôme</t>
  </si>
  <si>
    <t>26</t>
  </si>
  <si>
    <t>Doubs</t>
  </si>
  <si>
    <t>25</t>
  </si>
  <si>
    <t>Dordogne</t>
  </si>
  <si>
    <t>24</t>
  </si>
  <si>
    <t>Creuse</t>
  </si>
  <si>
    <t>23</t>
  </si>
  <si>
    <t>Côtes d'Armor</t>
  </si>
  <si>
    <t>22</t>
  </si>
  <si>
    <t>Côte-d'Or</t>
  </si>
  <si>
    <t>21</t>
  </si>
  <si>
    <t>Corse</t>
  </si>
  <si>
    <t>Haute-Corse</t>
  </si>
  <si>
    <t>2B</t>
  </si>
  <si>
    <t>Corse-du-Sud</t>
  </si>
  <si>
    <t>2A</t>
  </si>
  <si>
    <t>Corrèze</t>
  </si>
  <si>
    <t>19</t>
  </si>
  <si>
    <t>Cher</t>
  </si>
  <si>
    <t>18</t>
  </si>
  <si>
    <t>Charente-Maritime</t>
  </si>
  <si>
    <t>17</t>
  </si>
  <si>
    <t>Charente</t>
  </si>
  <si>
    <t>16</t>
  </si>
  <si>
    <t>Cantal</t>
  </si>
  <si>
    <t>15</t>
  </si>
  <si>
    <t>Calvados</t>
  </si>
  <si>
    <t>14</t>
  </si>
  <si>
    <t>Bouches-du-Rhône</t>
  </si>
  <si>
    <t>13</t>
  </si>
  <si>
    <t>Aveyron</t>
  </si>
  <si>
    <t>12</t>
  </si>
  <si>
    <t>Aude</t>
  </si>
  <si>
    <t>11</t>
  </si>
  <si>
    <t>Aube</t>
  </si>
  <si>
    <t>10</t>
  </si>
  <si>
    <t>Ariège</t>
  </si>
  <si>
    <t>09</t>
  </si>
  <si>
    <t>Ardennes</t>
  </si>
  <si>
    <t>08</t>
  </si>
  <si>
    <t>Ardèche</t>
  </si>
  <si>
    <t>07</t>
  </si>
  <si>
    <t>Alpes-Maritimes</t>
  </si>
  <si>
    <t>Hautes-Alpes</t>
  </si>
  <si>
    <t>05</t>
  </si>
  <si>
    <t>Alpes-de-Haute-Provence</t>
  </si>
  <si>
    <t>Allier</t>
  </si>
  <si>
    <t>Aisne</t>
  </si>
  <si>
    <t>Ain</t>
  </si>
  <si>
    <t>Nb ruches</t>
  </si>
  <si>
    <t>Nb déclarants</t>
  </si>
  <si>
    <t>Code INSEE</t>
  </si>
  <si>
    <t>Région</t>
  </si>
  <si>
    <t>Département</t>
  </si>
  <si>
    <t>N°</t>
  </si>
  <si>
    <t>Avec 1000 ruches et plus</t>
  </si>
  <si>
    <t>Avec 400 à 999 ruches</t>
  </si>
  <si>
    <t>Avec 200 à 399</t>
  </si>
  <si>
    <t>Avec 150 à 199 ruches</t>
  </si>
  <si>
    <t>Avec 50 à 149 ruches</t>
  </si>
  <si>
    <t>Avec 10 à 49 ruches</t>
  </si>
  <si>
    <t>Avec 6 à 9 ruches</t>
  </si>
  <si>
    <t>Avec 2 à 5 ruches</t>
  </si>
  <si>
    <t>Avec 1 ruche</t>
  </si>
  <si>
    <t>Avec 0 ruche</t>
  </si>
  <si>
    <t>Détail du nombre de déclarants et du nombre de ruches par tranche de nombre de ruches déclarées</t>
  </si>
  <si>
    <t>Total</t>
  </si>
  <si>
    <t>Statistiques des déclarations de ruches réalisées sur la campagne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</si>
</sst>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10"/>
      <color theme="1"/>
      <name val="Marianne"/>
      <family val="3"/>
    </font>
    <font>
      <sz val="10"/>
      <name val="Marianne"/>
      <family val="3"/>
    </font>
    <font>
      <sz val="10"/>
      <color theme="1"/>
      <name val="Marianne"/>
      <family val="3"/>
    </font>
    <font>
      <b/>
      <sz val="10"/>
      <name val="Marianne"/>
      <family val="3"/>
    </font>
    <font>
      <b/>
      <sz val="12"/>
      <color theme="1"/>
      <name val="Marianne"/>
      <family val="3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theme="4" tint="0.79998168889431442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10" fontId="2" fillId="2" borderId="1" xfId="1" applyNumberFormat="1" applyFont="1" applyFill="1" applyBorder="1" applyAlignment="1">
      <alignment vertical="center"/>
    </xf>
    <xf numFmtId="10" fontId="2" fillId="2" borderId="2" xfId="2" applyNumberFormat="1" applyFont="1" applyFill="1" applyBorder="1" applyAlignment="1">
      <alignment vertical="center"/>
    </xf>
    <xf numFmtId="10" fontId="2" fillId="2" borderId="2" xfId="1" applyNumberFormat="1" applyFont="1" applyFill="1" applyBorder="1" applyAlignment="1">
      <alignment vertical="center"/>
    </xf>
    <xf numFmtId="10" fontId="2" fillId="2" borderId="3" xfId="2" applyNumberFormat="1" applyFont="1" applyFill="1" applyBorder="1" applyAlignment="1">
      <alignment vertical="center"/>
    </xf>
    <xf numFmtId="164" fontId="2" fillId="2" borderId="4" xfId="1" applyNumberFormat="1" applyFont="1" applyFill="1" applyBorder="1" applyAlignment="1">
      <alignment vertical="center"/>
    </xf>
    <xf numFmtId="164" fontId="2" fillId="2" borderId="5" xfId="1" applyNumberFormat="1" applyFont="1" applyFill="1" applyBorder="1" applyAlignment="1">
      <alignment vertical="center"/>
    </xf>
    <xf numFmtId="164" fontId="2" fillId="2" borderId="6" xfId="1" applyNumberFormat="1" applyFont="1" applyFill="1" applyBorder="1" applyAlignment="1">
      <alignment vertical="center"/>
    </xf>
    <xf numFmtId="164" fontId="2" fillId="2" borderId="3" xfId="1" applyNumberFormat="1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64" fontId="2" fillId="3" borderId="9" xfId="1" applyNumberFormat="1" applyFont="1" applyFill="1" applyBorder="1" applyAlignment="1">
      <alignment vertical="center"/>
    </xf>
    <xf numFmtId="164" fontId="2" fillId="3" borderId="10" xfId="1" applyNumberFormat="1" applyFont="1" applyFill="1" applyBorder="1" applyAlignment="1">
      <alignment vertical="center"/>
    </xf>
    <xf numFmtId="164" fontId="2" fillId="3" borderId="11" xfId="1" applyNumberFormat="1" applyFont="1" applyFill="1" applyBorder="1" applyAlignment="1">
      <alignment vertical="center"/>
    </xf>
    <xf numFmtId="164" fontId="2" fillId="3" borderId="1" xfId="1" applyNumberFormat="1" applyFont="1" applyFill="1" applyBorder="1" applyAlignment="1">
      <alignment vertical="center"/>
    </xf>
    <xf numFmtId="164" fontId="2" fillId="3" borderId="12" xfId="1" applyNumberFormat="1" applyFont="1" applyFill="1" applyBorder="1" applyAlignment="1">
      <alignment vertical="center"/>
    </xf>
    <xf numFmtId="164" fontId="2" fillId="3" borderId="6" xfId="1" applyNumberFormat="1" applyFont="1" applyFill="1" applyBorder="1" applyAlignment="1">
      <alignment vertical="center"/>
    </xf>
    <xf numFmtId="164" fontId="2" fillId="3" borderId="3" xfId="1" applyNumberFormat="1" applyFont="1" applyFill="1" applyBorder="1" applyAlignment="1">
      <alignment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164" fontId="3" fillId="0" borderId="13" xfId="1" applyNumberFormat="1" applyFont="1" applyBorder="1" applyAlignment="1">
      <alignment vertical="center"/>
    </xf>
    <xf numFmtId="164" fontId="3" fillId="0" borderId="14" xfId="1" applyNumberFormat="1" applyFont="1" applyBorder="1" applyAlignment="1">
      <alignment vertical="center"/>
    </xf>
    <xf numFmtId="164" fontId="3" fillId="0" borderId="15" xfId="1" applyNumberFormat="1" applyFont="1" applyBorder="1" applyAlignment="1">
      <alignment vertical="center"/>
    </xf>
    <xf numFmtId="10" fontId="3" fillId="0" borderId="16" xfId="2" applyNumberFormat="1" applyFont="1" applyBorder="1" applyAlignment="1">
      <alignment vertical="center"/>
    </xf>
    <xf numFmtId="10" fontId="3" fillId="0" borderId="17" xfId="2" applyNumberFormat="1" applyFont="1" applyBorder="1" applyAlignment="1">
      <alignment vertical="center"/>
    </xf>
    <xf numFmtId="164" fontId="3" fillId="0" borderId="18" xfId="1" applyNumberFormat="1" applyFont="1" applyBorder="1" applyAlignment="1">
      <alignment vertical="center"/>
    </xf>
    <xf numFmtId="0" fontId="3" fillId="0" borderId="14" xfId="0" applyFont="1" applyBorder="1" applyAlignment="1">
      <alignment horizontal="left" vertical="center"/>
    </xf>
    <xf numFmtId="0" fontId="3" fillId="0" borderId="19" xfId="0" applyFont="1" applyBorder="1" applyAlignment="1">
      <alignment horizontal="center" vertical="center"/>
    </xf>
    <xf numFmtId="164" fontId="3" fillId="0" borderId="16" xfId="1" applyNumberFormat="1" applyFont="1" applyBorder="1" applyAlignment="1">
      <alignment vertical="center"/>
    </xf>
    <xf numFmtId="164" fontId="3" fillId="0" borderId="20" xfId="1" applyNumberFormat="1" applyFont="1" applyBorder="1" applyAlignment="1">
      <alignment vertical="center"/>
    </xf>
    <xf numFmtId="164" fontId="3" fillId="0" borderId="21" xfId="1" applyNumberFormat="1" applyFont="1" applyBorder="1" applyAlignment="1">
      <alignment vertical="center"/>
    </xf>
    <xf numFmtId="164" fontId="3" fillId="0" borderId="22" xfId="1" applyNumberFormat="1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0" fontId="4" fillId="0" borderId="20" xfId="0" applyFont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49" fontId="4" fillId="0" borderId="20" xfId="0" applyNumberFormat="1" applyFont="1" applyBorder="1" applyAlignment="1">
      <alignment horizontal="center" vertical="center"/>
    </xf>
    <xf numFmtId="0" fontId="4" fillId="0" borderId="20" xfId="0" applyFont="1" applyBorder="1" applyAlignment="1">
      <alignment vertical="center" wrapText="1"/>
    </xf>
    <xf numFmtId="0" fontId="3" fillId="0" borderId="20" xfId="0" applyFont="1" applyBorder="1" applyAlignment="1">
      <alignment horizontal="center" vertical="center"/>
    </xf>
    <xf numFmtId="164" fontId="3" fillId="0" borderId="23" xfId="1" applyNumberFormat="1" applyFont="1" applyBorder="1" applyAlignment="1">
      <alignment vertical="center"/>
    </xf>
    <xf numFmtId="164" fontId="3" fillId="0" borderId="24" xfId="1" applyNumberFormat="1" applyFont="1" applyBorder="1" applyAlignment="1">
      <alignment vertical="center"/>
    </xf>
    <xf numFmtId="164" fontId="3" fillId="0" borderId="25" xfId="1" applyNumberFormat="1" applyFont="1" applyBorder="1" applyAlignment="1">
      <alignment vertical="center"/>
    </xf>
    <xf numFmtId="10" fontId="3" fillId="0" borderId="23" xfId="2" applyNumberFormat="1" applyFont="1" applyBorder="1" applyAlignment="1">
      <alignment vertical="center"/>
    </xf>
    <xf numFmtId="10" fontId="3" fillId="0" borderId="26" xfId="2" applyNumberFormat="1" applyFont="1" applyBorder="1" applyAlignment="1">
      <alignment vertical="center"/>
    </xf>
    <xf numFmtId="164" fontId="3" fillId="0" borderId="27" xfId="1" applyNumberFormat="1" applyFont="1" applyBorder="1" applyAlignment="1">
      <alignment vertical="center"/>
    </xf>
    <xf numFmtId="0" fontId="4" fillId="0" borderId="24" xfId="0" applyFont="1" applyBorder="1" applyAlignment="1">
      <alignment horizontal="center" vertical="center"/>
    </xf>
    <xf numFmtId="0" fontId="4" fillId="0" borderId="24" xfId="0" applyFont="1" applyBorder="1" applyAlignment="1">
      <alignment vertical="center" wrapText="1"/>
    </xf>
    <xf numFmtId="0" fontId="3" fillId="0" borderId="24" xfId="0" applyFont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2" fillId="5" borderId="28" xfId="0" applyFont="1" applyFill="1" applyBorder="1" applyAlignment="1">
      <alignment horizontal="center" vertical="center" wrapText="1"/>
    </xf>
    <xf numFmtId="0" fontId="2" fillId="5" borderId="29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4" borderId="30" xfId="0" applyFont="1" applyFill="1" applyBorder="1" applyAlignment="1">
      <alignment horizontal="center" vertical="center" wrapText="1"/>
    </xf>
    <xf numFmtId="0" fontId="2" fillId="4" borderId="31" xfId="0" applyFont="1" applyFill="1" applyBorder="1" applyAlignment="1">
      <alignment horizontal="center" vertical="center" wrapText="1"/>
    </xf>
    <xf numFmtId="0" fontId="2" fillId="4" borderId="32" xfId="0" applyFont="1" applyFill="1" applyBorder="1" applyAlignment="1">
      <alignment horizontal="center" vertical="center" wrapText="1"/>
    </xf>
    <xf numFmtId="0" fontId="2" fillId="5" borderId="33" xfId="0" applyFont="1" applyFill="1" applyBorder="1" applyAlignment="1">
      <alignment horizontal="center" vertical="center" wrapText="1"/>
    </xf>
    <xf numFmtId="0" fontId="2" fillId="5" borderId="34" xfId="0" applyFont="1" applyFill="1" applyBorder="1" applyAlignment="1">
      <alignment horizontal="center" vertical="center" wrapText="1"/>
    </xf>
    <xf numFmtId="0" fontId="2" fillId="4" borderId="35" xfId="0" applyFont="1" applyFill="1" applyBorder="1" applyAlignment="1">
      <alignment horizontal="center" vertical="center" wrapText="1"/>
    </xf>
    <xf numFmtId="0" fontId="2" fillId="4" borderId="31" xfId="0" applyFont="1" applyFill="1" applyBorder="1" applyAlignment="1">
      <alignment horizontal="center" vertical="center"/>
    </xf>
    <xf numFmtId="0" fontId="2" fillId="4" borderId="36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9981B-71A0-4072-95DB-DA2396BFBB9E}">
  <dimension ref="A1:AB110"/>
  <sheetViews>
    <sheetView tabSelected="1" zoomScale="90" zoomScaleNormal="90" workbookViewId="0">
      <pane xSplit="4" ySplit="5" topLeftCell="E6" activePane="bottomRight" state="frozen"/>
      <selection activeCell="AU22" activeCellId="1" sqref="AU26:BO27 AU22"/>
      <selection pane="topRight" activeCell="AU22" activeCellId="1" sqref="AU26:BO27 AU22"/>
      <selection pane="bottomLeft" activeCell="AU22" activeCellId="1" sqref="AU26:BO27 AU22"/>
      <selection pane="bottomRight" activeCell="F6" sqref="F6"/>
    </sheetView>
  </sheetViews>
  <sheetFormatPr baseColWidth="10" defaultRowHeight="12.75" x14ac:dyDescent="0.2"/>
  <cols>
    <col min="1" max="1" width="12.7109375" style="1" customWidth="1"/>
    <col min="2" max="3" width="20.7109375" customWidth="1"/>
    <col min="4" max="28" width="12.7109375" customWidth="1"/>
  </cols>
  <sheetData>
    <row r="1" spans="1:28" ht="18.75" x14ac:dyDescent="0.2">
      <c r="A1" s="75" t="s">
        <v>232</v>
      </c>
    </row>
    <row r="2" spans="1:28" ht="13.5" thickBot="1" x14ac:dyDescent="0.25"/>
    <row r="3" spans="1:28" ht="15.75" x14ac:dyDescent="0.2">
      <c r="A3" s="74" t="s">
        <v>218</v>
      </c>
      <c r="B3" s="73"/>
      <c r="C3" s="73" t="s">
        <v>217</v>
      </c>
      <c r="D3" s="73"/>
      <c r="E3" s="68" t="s">
        <v>231</v>
      </c>
      <c r="F3" s="72"/>
      <c r="G3" s="71" t="s">
        <v>0</v>
      </c>
      <c r="H3" s="70"/>
      <c r="I3" s="69" t="s">
        <v>230</v>
      </c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7"/>
    </row>
    <row r="4" spans="1:28" ht="15.75" x14ac:dyDescent="0.2">
      <c r="A4" s="66"/>
      <c r="B4" s="65"/>
      <c r="C4" s="65"/>
      <c r="D4" s="65"/>
      <c r="E4" s="60"/>
      <c r="F4" s="64"/>
      <c r="G4" s="63"/>
      <c r="H4" s="62"/>
      <c r="I4" s="61" t="s">
        <v>229</v>
      </c>
      <c r="J4" s="60"/>
      <c r="K4" s="60" t="s">
        <v>228</v>
      </c>
      <c r="L4" s="60"/>
      <c r="M4" s="60" t="s">
        <v>227</v>
      </c>
      <c r="N4" s="60"/>
      <c r="O4" s="60" t="s">
        <v>226</v>
      </c>
      <c r="P4" s="60"/>
      <c r="Q4" s="60" t="s">
        <v>225</v>
      </c>
      <c r="R4" s="60"/>
      <c r="S4" s="60" t="s">
        <v>224</v>
      </c>
      <c r="T4" s="60"/>
      <c r="U4" s="60" t="s">
        <v>223</v>
      </c>
      <c r="V4" s="60"/>
      <c r="W4" s="60" t="s">
        <v>222</v>
      </c>
      <c r="X4" s="60"/>
      <c r="Y4" s="60" t="s">
        <v>221</v>
      </c>
      <c r="Z4" s="60"/>
      <c r="AA4" s="60" t="s">
        <v>220</v>
      </c>
      <c r="AB4" s="59"/>
    </row>
    <row r="5" spans="1:28" s="2" customFormat="1" ht="31.5" customHeight="1" thickBot="1" x14ac:dyDescent="0.25">
      <c r="A5" s="58" t="s">
        <v>219</v>
      </c>
      <c r="B5" s="57" t="s">
        <v>218</v>
      </c>
      <c r="C5" s="57" t="s">
        <v>217</v>
      </c>
      <c r="D5" s="57" t="s">
        <v>216</v>
      </c>
      <c r="E5" s="52" t="s">
        <v>215</v>
      </c>
      <c r="F5" s="56" t="s">
        <v>214</v>
      </c>
      <c r="G5" s="55" t="s">
        <v>215</v>
      </c>
      <c r="H5" s="54" t="s">
        <v>214</v>
      </c>
      <c r="I5" s="53" t="s">
        <v>215</v>
      </c>
      <c r="J5" s="52" t="s">
        <v>214</v>
      </c>
      <c r="K5" s="52" t="s">
        <v>215</v>
      </c>
      <c r="L5" s="52" t="s">
        <v>214</v>
      </c>
      <c r="M5" s="52" t="s">
        <v>215</v>
      </c>
      <c r="N5" s="52" t="s">
        <v>214</v>
      </c>
      <c r="O5" s="52" t="s">
        <v>215</v>
      </c>
      <c r="P5" s="52" t="s">
        <v>214</v>
      </c>
      <c r="Q5" s="52" t="s">
        <v>215</v>
      </c>
      <c r="R5" s="52" t="s">
        <v>214</v>
      </c>
      <c r="S5" s="52" t="s">
        <v>215</v>
      </c>
      <c r="T5" s="52" t="s">
        <v>214</v>
      </c>
      <c r="U5" s="52" t="s">
        <v>215</v>
      </c>
      <c r="V5" s="52" t="s">
        <v>214</v>
      </c>
      <c r="W5" s="52" t="s">
        <v>215</v>
      </c>
      <c r="X5" s="52" t="s">
        <v>214</v>
      </c>
      <c r="Y5" s="52" t="s">
        <v>215</v>
      </c>
      <c r="Z5" s="52" t="s">
        <v>214</v>
      </c>
      <c r="AA5" s="52" t="s">
        <v>215</v>
      </c>
      <c r="AB5" s="51" t="s">
        <v>214</v>
      </c>
    </row>
    <row r="6" spans="1:28" s="2" customFormat="1" ht="31.5" customHeight="1" x14ac:dyDescent="0.2">
      <c r="A6" s="50" t="s">
        <v>12</v>
      </c>
      <c r="B6" s="49" t="s">
        <v>213</v>
      </c>
      <c r="C6" s="49" t="s">
        <v>65</v>
      </c>
      <c r="D6" s="48">
        <v>84</v>
      </c>
      <c r="E6" s="43">
        <v>1031</v>
      </c>
      <c r="F6" s="47">
        <v>21317</v>
      </c>
      <c r="G6" s="46">
        <f>E6/E$109</f>
        <v>1.5121514791510832E-2</v>
      </c>
      <c r="H6" s="45">
        <f>F6/F$109</f>
        <v>1.164109579316126E-2</v>
      </c>
      <c r="I6" s="44">
        <v>22</v>
      </c>
      <c r="J6" s="43">
        <v>0</v>
      </c>
      <c r="K6" s="43">
        <v>84</v>
      </c>
      <c r="L6" s="43">
        <v>84</v>
      </c>
      <c r="M6" s="43">
        <v>410</v>
      </c>
      <c r="N6" s="43">
        <v>1379</v>
      </c>
      <c r="O6" s="43">
        <v>213</v>
      </c>
      <c r="P6" s="43">
        <v>1538</v>
      </c>
      <c r="Q6" s="43">
        <v>237</v>
      </c>
      <c r="R6" s="43">
        <v>4186</v>
      </c>
      <c r="S6" s="43">
        <v>33</v>
      </c>
      <c r="T6" s="43">
        <v>2453</v>
      </c>
      <c r="U6" s="43">
        <v>8</v>
      </c>
      <c r="V6" s="43">
        <v>1301</v>
      </c>
      <c r="W6" s="43">
        <v>10</v>
      </c>
      <c r="X6" s="43">
        <v>2372</v>
      </c>
      <c r="Y6" s="43">
        <v>13</v>
      </c>
      <c r="Z6" s="43">
        <v>7004</v>
      </c>
      <c r="AA6" s="43">
        <v>1</v>
      </c>
      <c r="AB6" s="42">
        <v>1000</v>
      </c>
    </row>
    <row r="7" spans="1:28" s="2" customFormat="1" ht="31.5" customHeight="1" x14ac:dyDescent="0.2">
      <c r="A7" s="41" t="s">
        <v>10</v>
      </c>
      <c r="B7" s="40" t="s">
        <v>212</v>
      </c>
      <c r="C7" s="40" t="s">
        <v>51</v>
      </c>
      <c r="D7" s="36">
        <v>32</v>
      </c>
      <c r="E7" s="33">
        <v>438</v>
      </c>
      <c r="F7" s="35">
        <v>9001</v>
      </c>
      <c r="G7" s="28">
        <f>E7/E$109</f>
        <v>6.4240770889250672E-3</v>
      </c>
      <c r="H7" s="27">
        <f>F7/F$109</f>
        <v>4.9153963144084297E-3</v>
      </c>
      <c r="I7" s="34">
        <v>14</v>
      </c>
      <c r="J7" s="33">
        <v>0</v>
      </c>
      <c r="K7" s="33">
        <v>38</v>
      </c>
      <c r="L7" s="33">
        <v>38</v>
      </c>
      <c r="M7" s="33">
        <v>156</v>
      </c>
      <c r="N7" s="33">
        <v>516</v>
      </c>
      <c r="O7" s="33">
        <v>97</v>
      </c>
      <c r="P7" s="33">
        <v>702</v>
      </c>
      <c r="Q7" s="33">
        <v>111</v>
      </c>
      <c r="R7" s="33">
        <v>2137</v>
      </c>
      <c r="S7" s="33">
        <v>10</v>
      </c>
      <c r="T7" s="33">
        <v>825</v>
      </c>
      <c r="U7" s="33">
        <v>4</v>
      </c>
      <c r="V7" s="33">
        <v>754</v>
      </c>
      <c r="W7" s="33">
        <v>4</v>
      </c>
      <c r="X7" s="33">
        <v>1284</v>
      </c>
      <c r="Y7" s="33">
        <v>3</v>
      </c>
      <c r="Z7" s="33">
        <v>1595</v>
      </c>
      <c r="AA7" s="33">
        <v>1</v>
      </c>
      <c r="AB7" s="32">
        <v>1150</v>
      </c>
    </row>
    <row r="8" spans="1:28" s="2" customFormat="1" ht="31.5" customHeight="1" x14ac:dyDescent="0.2">
      <c r="A8" s="41" t="s">
        <v>8</v>
      </c>
      <c r="B8" s="40" t="s">
        <v>211</v>
      </c>
      <c r="C8" s="40" t="s">
        <v>65</v>
      </c>
      <c r="D8" s="36">
        <v>84</v>
      </c>
      <c r="E8" s="33">
        <v>624</v>
      </c>
      <c r="F8" s="35">
        <v>9814</v>
      </c>
      <c r="G8" s="28">
        <f>E8/E$109</f>
        <v>9.1521098253179046E-3</v>
      </c>
      <c r="H8" s="27">
        <f>F8/F$109</f>
        <v>5.3593711176096355E-3</v>
      </c>
      <c r="I8" s="34">
        <v>8</v>
      </c>
      <c r="J8" s="33">
        <v>0</v>
      </c>
      <c r="K8" s="33">
        <v>62</v>
      </c>
      <c r="L8" s="33">
        <v>62</v>
      </c>
      <c r="M8" s="33">
        <v>279</v>
      </c>
      <c r="N8" s="33">
        <v>957</v>
      </c>
      <c r="O8" s="33">
        <v>93</v>
      </c>
      <c r="P8" s="33">
        <v>678</v>
      </c>
      <c r="Q8" s="33">
        <v>158</v>
      </c>
      <c r="R8" s="33">
        <v>3107</v>
      </c>
      <c r="S8" s="33">
        <v>13</v>
      </c>
      <c r="T8" s="33">
        <v>1057</v>
      </c>
      <c r="U8" s="33">
        <v>3</v>
      </c>
      <c r="V8" s="33">
        <v>534</v>
      </c>
      <c r="W8" s="33">
        <v>5</v>
      </c>
      <c r="X8" s="33">
        <v>1479</v>
      </c>
      <c r="Y8" s="33">
        <v>3</v>
      </c>
      <c r="Z8" s="33">
        <v>1940</v>
      </c>
      <c r="AA8" s="33"/>
      <c r="AB8" s="32"/>
    </row>
    <row r="9" spans="1:28" s="2" customFormat="1" ht="31.5" customHeight="1" x14ac:dyDescent="0.2">
      <c r="A9" s="41" t="s">
        <v>6</v>
      </c>
      <c r="B9" s="40" t="s">
        <v>210</v>
      </c>
      <c r="C9" s="40" t="s">
        <v>41</v>
      </c>
      <c r="D9" s="36">
        <v>93</v>
      </c>
      <c r="E9" s="33">
        <v>504</v>
      </c>
      <c r="F9" s="35">
        <v>46212</v>
      </c>
      <c r="G9" s="28">
        <f>E9/E$109</f>
        <v>7.3920887050644606E-3</v>
      </c>
      <c r="H9" s="27">
        <f>F9/F$109</f>
        <v>2.5236117595982929E-2</v>
      </c>
      <c r="I9" s="34">
        <v>6</v>
      </c>
      <c r="J9" s="33">
        <v>0</v>
      </c>
      <c r="K9" s="33">
        <v>19</v>
      </c>
      <c r="L9" s="33">
        <v>19</v>
      </c>
      <c r="M9" s="33">
        <v>99</v>
      </c>
      <c r="N9" s="33">
        <v>335</v>
      </c>
      <c r="O9" s="33">
        <v>79</v>
      </c>
      <c r="P9" s="33">
        <v>593</v>
      </c>
      <c r="Q9" s="33">
        <v>146</v>
      </c>
      <c r="R9" s="33">
        <v>3024</v>
      </c>
      <c r="S9" s="33">
        <v>54</v>
      </c>
      <c r="T9" s="33">
        <v>4602</v>
      </c>
      <c r="U9" s="33">
        <v>14</v>
      </c>
      <c r="V9" s="33">
        <v>2401</v>
      </c>
      <c r="W9" s="33">
        <v>48</v>
      </c>
      <c r="X9" s="33">
        <v>12731</v>
      </c>
      <c r="Y9" s="33">
        <v>37</v>
      </c>
      <c r="Z9" s="33">
        <v>20305</v>
      </c>
      <c r="AA9" s="33">
        <v>2</v>
      </c>
      <c r="AB9" s="32">
        <v>2202</v>
      </c>
    </row>
    <row r="10" spans="1:28" s="2" customFormat="1" ht="31.5" customHeight="1" x14ac:dyDescent="0.2">
      <c r="A10" s="41" t="s">
        <v>209</v>
      </c>
      <c r="B10" s="40" t="s">
        <v>208</v>
      </c>
      <c r="C10" s="40" t="s">
        <v>41</v>
      </c>
      <c r="D10" s="36">
        <v>93</v>
      </c>
      <c r="E10" s="33">
        <v>515</v>
      </c>
      <c r="F10" s="35">
        <v>22984</v>
      </c>
      <c r="G10" s="28">
        <f>E10/E$109</f>
        <v>7.5534239744210266E-3</v>
      </c>
      <c r="H10" s="27">
        <f>F10/F$109</f>
        <v>1.2551435272787839E-2</v>
      </c>
      <c r="I10" s="34">
        <v>6</v>
      </c>
      <c r="J10" s="33">
        <v>0</v>
      </c>
      <c r="K10" s="33">
        <v>20</v>
      </c>
      <c r="L10" s="33">
        <v>20</v>
      </c>
      <c r="M10" s="33">
        <v>127</v>
      </c>
      <c r="N10" s="33">
        <v>448</v>
      </c>
      <c r="O10" s="33">
        <v>88</v>
      </c>
      <c r="P10" s="33">
        <v>646</v>
      </c>
      <c r="Q10" s="33">
        <v>183</v>
      </c>
      <c r="R10" s="33">
        <v>3825</v>
      </c>
      <c r="S10" s="33">
        <v>40</v>
      </c>
      <c r="T10" s="33">
        <v>3468</v>
      </c>
      <c r="U10" s="33">
        <v>8</v>
      </c>
      <c r="V10" s="33">
        <v>1374</v>
      </c>
      <c r="W10" s="33">
        <v>36</v>
      </c>
      <c r="X10" s="33">
        <v>9629</v>
      </c>
      <c r="Y10" s="33">
        <v>7</v>
      </c>
      <c r="Z10" s="33">
        <v>3574</v>
      </c>
      <c r="AA10" s="33"/>
      <c r="AB10" s="32"/>
    </row>
    <row r="11" spans="1:28" s="2" customFormat="1" ht="31.5" customHeight="1" x14ac:dyDescent="0.2">
      <c r="A11" s="41" t="s">
        <v>4</v>
      </c>
      <c r="B11" s="40" t="s">
        <v>207</v>
      </c>
      <c r="C11" s="40" t="s">
        <v>41</v>
      </c>
      <c r="D11" s="36">
        <v>93</v>
      </c>
      <c r="E11" s="33">
        <v>575</v>
      </c>
      <c r="F11" s="35">
        <v>17348</v>
      </c>
      <c r="G11" s="28">
        <f>E11/E$109</f>
        <v>8.4334345345477481E-3</v>
      </c>
      <c r="H11" s="27">
        <f>F11/F$109</f>
        <v>9.4736468461679192E-3</v>
      </c>
      <c r="I11" s="34">
        <v>12</v>
      </c>
      <c r="J11" s="33">
        <v>0</v>
      </c>
      <c r="K11" s="33">
        <v>36</v>
      </c>
      <c r="L11" s="33">
        <v>36</v>
      </c>
      <c r="M11" s="33">
        <v>169</v>
      </c>
      <c r="N11" s="33">
        <v>584</v>
      </c>
      <c r="O11" s="33">
        <v>104</v>
      </c>
      <c r="P11" s="33">
        <v>786</v>
      </c>
      <c r="Q11" s="33">
        <v>180</v>
      </c>
      <c r="R11" s="33">
        <v>3397</v>
      </c>
      <c r="S11" s="33">
        <v>41</v>
      </c>
      <c r="T11" s="33">
        <v>3360</v>
      </c>
      <c r="U11" s="33">
        <v>7</v>
      </c>
      <c r="V11" s="33">
        <v>1214</v>
      </c>
      <c r="W11" s="33">
        <v>22</v>
      </c>
      <c r="X11" s="33">
        <v>5763</v>
      </c>
      <c r="Y11" s="33">
        <v>4</v>
      </c>
      <c r="Z11" s="33">
        <v>2208</v>
      </c>
      <c r="AA11" s="33"/>
      <c r="AB11" s="32"/>
    </row>
    <row r="12" spans="1:28" s="2" customFormat="1" ht="31.5" customHeight="1" x14ac:dyDescent="0.2">
      <c r="A12" s="41" t="s">
        <v>206</v>
      </c>
      <c r="B12" s="40" t="s">
        <v>205</v>
      </c>
      <c r="C12" s="40" t="s">
        <v>65</v>
      </c>
      <c r="D12" s="36">
        <v>84</v>
      </c>
      <c r="E12" s="33">
        <v>803</v>
      </c>
      <c r="F12" s="35">
        <v>31985</v>
      </c>
      <c r="G12" s="28">
        <f>E12/E$109</f>
        <v>1.1777474663029289E-2</v>
      </c>
      <c r="H12" s="27">
        <f>F12/F$109</f>
        <v>1.7466831587196269E-2</v>
      </c>
      <c r="I12" s="34">
        <v>10</v>
      </c>
      <c r="J12" s="33">
        <v>0</v>
      </c>
      <c r="K12" s="33">
        <v>33</v>
      </c>
      <c r="L12" s="33">
        <v>33</v>
      </c>
      <c r="M12" s="33">
        <v>270</v>
      </c>
      <c r="N12" s="33">
        <v>918</v>
      </c>
      <c r="O12" s="33">
        <v>143</v>
      </c>
      <c r="P12" s="33">
        <v>1025</v>
      </c>
      <c r="Q12" s="33">
        <v>219</v>
      </c>
      <c r="R12" s="33">
        <v>4311</v>
      </c>
      <c r="S12" s="33">
        <v>53</v>
      </c>
      <c r="T12" s="33">
        <v>4617</v>
      </c>
      <c r="U12" s="33">
        <v>14</v>
      </c>
      <c r="V12" s="33">
        <v>2301</v>
      </c>
      <c r="W12" s="33">
        <v>48</v>
      </c>
      <c r="X12" s="33">
        <v>12371</v>
      </c>
      <c r="Y12" s="33">
        <v>13</v>
      </c>
      <c r="Z12" s="33">
        <v>6409</v>
      </c>
      <c r="AA12" s="33"/>
      <c r="AB12" s="32"/>
    </row>
    <row r="13" spans="1:28" s="2" customFormat="1" ht="31.5" customHeight="1" x14ac:dyDescent="0.2">
      <c r="A13" s="41" t="s">
        <v>204</v>
      </c>
      <c r="B13" s="40" t="s">
        <v>203</v>
      </c>
      <c r="C13" s="40" t="s">
        <v>30</v>
      </c>
      <c r="D13" s="36">
        <v>44</v>
      </c>
      <c r="E13" s="33">
        <v>337</v>
      </c>
      <c r="F13" s="35">
        <v>9224</v>
      </c>
      <c r="G13" s="28">
        <f>E13/E$109</f>
        <v>4.9427259793784189E-3</v>
      </c>
      <c r="H13" s="27">
        <f>F13/F$109</f>
        <v>5.0371753809691534E-3</v>
      </c>
      <c r="I13" s="34">
        <v>3</v>
      </c>
      <c r="J13" s="33">
        <v>0</v>
      </c>
      <c r="K13" s="33">
        <v>16</v>
      </c>
      <c r="L13" s="33">
        <v>16</v>
      </c>
      <c r="M13" s="33">
        <v>120</v>
      </c>
      <c r="N13" s="33">
        <v>413</v>
      </c>
      <c r="O13" s="33">
        <v>56</v>
      </c>
      <c r="P13" s="33">
        <v>398</v>
      </c>
      <c r="Q13" s="33">
        <v>121</v>
      </c>
      <c r="R13" s="33">
        <v>2395</v>
      </c>
      <c r="S13" s="33">
        <v>10</v>
      </c>
      <c r="T13" s="33">
        <v>884</v>
      </c>
      <c r="U13" s="33">
        <v>1</v>
      </c>
      <c r="V13" s="33">
        <v>173</v>
      </c>
      <c r="W13" s="33">
        <v>5</v>
      </c>
      <c r="X13" s="33">
        <v>1342</v>
      </c>
      <c r="Y13" s="33">
        <v>3</v>
      </c>
      <c r="Z13" s="33">
        <v>1365</v>
      </c>
      <c r="AA13" s="33">
        <v>2</v>
      </c>
      <c r="AB13" s="32">
        <v>2238</v>
      </c>
    </row>
    <row r="14" spans="1:28" s="2" customFormat="1" ht="31.5" customHeight="1" x14ac:dyDescent="0.2">
      <c r="A14" s="41" t="s">
        <v>202</v>
      </c>
      <c r="B14" s="40" t="s">
        <v>201</v>
      </c>
      <c r="C14" s="40" t="s">
        <v>46</v>
      </c>
      <c r="D14" s="36">
        <v>76</v>
      </c>
      <c r="E14" s="33">
        <v>377</v>
      </c>
      <c r="F14" s="35">
        <v>18839</v>
      </c>
      <c r="G14" s="28">
        <f>E14/E$109</f>
        <v>5.5293996861295672E-3</v>
      </c>
      <c r="H14" s="27">
        <f>F14/F$109</f>
        <v>1.0287873699271238E-2</v>
      </c>
      <c r="I14" s="34">
        <v>4</v>
      </c>
      <c r="J14" s="33">
        <v>0</v>
      </c>
      <c r="K14" s="33">
        <v>20</v>
      </c>
      <c r="L14" s="33">
        <v>20</v>
      </c>
      <c r="M14" s="33">
        <v>111</v>
      </c>
      <c r="N14" s="33">
        <v>391</v>
      </c>
      <c r="O14" s="33">
        <v>50</v>
      </c>
      <c r="P14" s="33">
        <v>359</v>
      </c>
      <c r="Q14" s="33">
        <v>112</v>
      </c>
      <c r="R14" s="33">
        <v>2182</v>
      </c>
      <c r="S14" s="33">
        <v>36</v>
      </c>
      <c r="T14" s="33">
        <v>3250</v>
      </c>
      <c r="U14" s="33">
        <v>9</v>
      </c>
      <c r="V14" s="33">
        <v>1560</v>
      </c>
      <c r="W14" s="33">
        <v>25</v>
      </c>
      <c r="X14" s="33">
        <v>6234</v>
      </c>
      <c r="Y14" s="33">
        <v>10</v>
      </c>
      <c r="Z14" s="33">
        <v>4843</v>
      </c>
      <c r="AA14" s="33"/>
      <c r="AB14" s="32"/>
    </row>
    <row r="15" spans="1:28" s="2" customFormat="1" ht="31.5" customHeight="1" x14ac:dyDescent="0.2">
      <c r="A15" s="41" t="s">
        <v>200</v>
      </c>
      <c r="B15" s="40" t="s">
        <v>199</v>
      </c>
      <c r="C15" s="40" t="s">
        <v>30</v>
      </c>
      <c r="D15" s="36">
        <v>44</v>
      </c>
      <c r="E15" s="33">
        <v>398</v>
      </c>
      <c r="F15" s="35">
        <v>8940</v>
      </c>
      <c r="G15" s="28">
        <f>E15/E$109</f>
        <v>5.8374033821739198E-3</v>
      </c>
      <c r="H15" s="27">
        <f>F15/F$109</f>
        <v>4.882084551806617E-3</v>
      </c>
      <c r="I15" s="34">
        <v>7</v>
      </c>
      <c r="J15" s="33">
        <v>0</v>
      </c>
      <c r="K15" s="33">
        <v>34</v>
      </c>
      <c r="L15" s="33">
        <v>34</v>
      </c>
      <c r="M15" s="33">
        <v>115</v>
      </c>
      <c r="N15" s="33">
        <v>407</v>
      </c>
      <c r="O15" s="33">
        <v>64</v>
      </c>
      <c r="P15" s="33">
        <v>472</v>
      </c>
      <c r="Q15" s="33">
        <v>146</v>
      </c>
      <c r="R15" s="33">
        <v>3008</v>
      </c>
      <c r="S15" s="33">
        <v>21</v>
      </c>
      <c r="T15" s="33">
        <v>1703</v>
      </c>
      <c r="U15" s="33">
        <v>4</v>
      </c>
      <c r="V15" s="33">
        <v>716</v>
      </c>
      <c r="W15" s="33">
        <v>5</v>
      </c>
      <c r="X15" s="33">
        <v>1365</v>
      </c>
      <c r="Y15" s="33">
        <v>2</v>
      </c>
      <c r="Z15" s="33">
        <v>1235</v>
      </c>
      <c r="AA15" s="33"/>
      <c r="AB15" s="32"/>
    </row>
    <row r="16" spans="1:28" s="2" customFormat="1" ht="31.5" customHeight="1" x14ac:dyDescent="0.2">
      <c r="A16" s="41" t="s">
        <v>198</v>
      </c>
      <c r="B16" s="40" t="s">
        <v>197</v>
      </c>
      <c r="C16" s="40" t="s">
        <v>46</v>
      </c>
      <c r="D16" s="36">
        <v>76</v>
      </c>
      <c r="E16" s="33">
        <v>397</v>
      </c>
      <c r="F16" s="35">
        <v>16109</v>
      </c>
      <c r="G16" s="28">
        <f>E16/E$109</f>
        <v>5.8227365395051404E-3</v>
      </c>
      <c r="H16" s="27">
        <f>F16/F$109</f>
        <v>8.7970357992229083E-3</v>
      </c>
      <c r="I16" s="34">
        <v>5</v>
      </c>
      <c r="J16" s="33">
        <v>0</v>
      </c>
      <c r="K16" s="33">
        <v>27</v>
      </c>
      <c r="L16" s="33">
        <v>27</v>
      </c>
      <c r="M16" s="33">
        <v>130</v>
      </c>
      <c r="N16" s="33">
        <v>488</v>
      </c>
      <c r="O16" s="33">
        <v>60</v>
      </c>
      <c r="P16" s="33">
        <v>438</v>
      </c>
      <c r="Q16" s="33">
        <v>113</v>
      </c>
      <c r="R16" s="33">
        <v>2303</v>
      </c>
      <c r="S16" s="33">
        <v>32</v>
      </c>
      <c r="T16" s="33">
        <v>2375</v>
      </c>
      <c r="U16" s="33">
        <v>7</v>
      </c>
      <c r="V16" s="33">
        <v>1176</v>
      </c>
      <c r="W16" s="33">
        <v>14</v>
      </c>
      <c r="X16" s="33">
        <v>3599</v>
      </c>
      <c r="Y16" s="33">
        <v>8</v>
      </c>
      <c r="Z16" s="33">
        <v>4518</v>
      </c>
      <c r="AA16" s="33">
        <v>1</v>
      </c>
      <c r="AB16" s="32">
        <v>1185</v>
      </c>
    </row>
    <row r="17" spans="1:28" s="2" customFormat="1" ht="31.5" customHeight="1" x14ac:dyDescent="0.2">
      <c r="A17" s="41" t="s">
        <v>196</v>
      </c>
      <c r="B17" s="40" t="s">
        <v>195</v>
      </c>
      <c r="C17" s="40" t="s">
        <v>46</v>
      </c>
      <c r="D17" s="36">
        <v>76</v>
      </c>
      <c r="E17" s="33">
        <v>722</v>
      </c>
      <c r="F17" s="35">
        <v>33473</v>
      </c>
      <c r="G17" s="28">
        <f>E17/E$109</f>
        <v>1.0589460406858216E-2</v>
      </c>
      <c r="H17" s="27">
        <f>F17/F$109</f>
        <v>1.8279420156892941E-2</v>
      </c>
      <c r="I17" s="34">
        <v>9</v>
      </c>
      <c r="J17" s="33">
        <v>0</v>
      </c>
      <c r="K17" s="33">
        <v>44</v>
      </c>
      <c r="L17" s="33">
        <v>44</v>
      </c>
      <c r="M17" s="33">
        <v>256</v>
      </c>
      <c r="N17" s="33">
        <v>874</v>
      </c>
      <c r="O17" s="33">
        <v>127</v>
      </c>
      <c r="P17" s="33">
        <v>934</v>
      </c>
      <c r="Q17" s="33">
        <v>191</v>
      </c>
      <c r="R17" s="33">
        <v>3727</v>
      </c>
      <c r="S17" s="33">
        <v>48</v>
      </c>
      <c r="T17" s="33">
        <v>4329</v>
      </c>
      <c r="U17" s="33">
        <v>9</v>
      </c>
      <c r="V17" s="33">
        <v>1509</v>
      </c>
      <c r="W17" s="33">
        <v>20</v>
      </c>
      <c r="X17" s="33">
        <v>5033</v>
      </c>
      <c r="Y17" s="33">
        <v>14</v>
      </c>
      <c r="Z17" s="33">
        <v>7530</v>
      </c>
      <c r="AA17" s="33">
        <v>4</v>
      </c>
      <c r="AB17" s="32">
        <v>9493</v>
      </c>
    </row>
    <row r="18" spans="1:28" s="2" customFormat="1" ht="31.5" customHeight="1" x14ac:dyDescent="0.2">
      <c r="A18" s="41" t="s">
        <v>194</v>
      </c>
      <c r="B18" s="40" t="s">
        <v>193</v>
      </c>
      <c r="C18" s="40" t="s">
        <v>41</v>
      </c>
      <c r="D18" s="36">
        <v>93</v>
      </c>
      <c r="E18" s="33">
        <v>882</v>
      </c>
      <c r="F18" s="35">
        <v>33099</v>
      </c>
      <c r="G18" s="28">
        <f>E18/E$109</f>
        <v>1.2936155233862807E-2</v>
      </c>
      <c r="H18" s="27">
        <f>F18/F$109</f>
        <v>1.8075180825531008E-2</v>
      </c>
      <c r="I18" s="34">
        <v>20</v>
      </c>
      <c r="J18" s="33">
        <v>0</v>
      </c>
      <c r="K18" s="33">
        <v>69</v>
      </c>
      <c r="L18" s="33">
        <v>69</v>
      </c>
      <c r="M18" s="33">
        <v>300</v>
      </c>
      <c r="N18" s="33">
        <v>979</v>
      </c>
      <c r="O18" s="33">
        <v>143</v>
      </c>
      <c r="P18" s="33">
        <v>1032</v>
      </c>
      <c r="Q18" s="33">
        <v>241</v>
      </c>
      <c r="R18" s="33">
        <v>4515</v>
      </c>
      <c r="S18" s="33">
        <v>46</v>
      </c>
      <c r="T18" s="33">
        <v>4245</v>
      </c>
      <c r="U18" s="33">
        <v>12</v>
      </c>
      <c r="V18" s="33">
        <v>2109</v>
      </c>
      <c r="W18" s="33">
        <v>26</v>
      </c>
      <c r="X18" s="33">
        <v>6687</v>
      </c>
      <c r="Y18" s="33">
        <v>25</v>
      </c>
      <c r="Z18" s="33">
        <v>13463</v>
      </c>
      <c r="AA18" s="33"/>
      <c r="AB18" s="32"/>
    </row>
    <row r="19" spans="1:28" s="2" customFormat="1" ht="31.5" customHeight="1" x14ac:dyDescent="0.2">
      <c r="A19" s="41" t="s">
        <v>192</v>
      </c>
      <c r="B19" s="40" t="s">
        <v>191</v>
      </c>
      <c r="C19" s="40" t="s">
        <v>60</v>
      </c>
      <c r="D19" s="36">
        <v>28</v>
      </c>
      <c r="E19" s="33">
        <v>619</v>
      </c>
      <c r="F19" s="35">
        <v>9771</v>
      </c>
      <c r="G19" s="28">
        <f>E19/E$109</f>
        <v>9.0787756119740104E-3</v>
      </c>
      <c r="H19" s="27">
        <f>F19/F$109</f>
        <v>5.3358890554477019E-3</v>
      </c>
      <c r="I19" s="34">
        <v>14</v>
      </c>
      <c r="J19" s="33">
        <v>0</v>
      </c>
      <c r="K19" s="33">
        <v>60</v>
      </c>
      <c r="L19" s="33">
        <v>60</v>
      </c>
      <c r="M19" s="33">
        <v>233</v>
      </c>
      <c r="N19" s="33">
        <v>794</v>
      </c>
      <c r="O19" s="33">
        <v>128</v>
      </c>
      <c r="P19" s="33">
        <v>911</v>
      </c>
      <c r="Q19" s="33">
        <v>158</v>
      </c>
      <c r="R19" s="33">
        <v>3001</v>
      </c>
      <c r="S19" s="33">
        <v>13</v>
      </c>
      <c r="T19" s="33">
        <v>1119</v>
      </c>
      <c r="U19" s="33">
        <v>2</v>
      </c>
      <c r="V19" s="33">
        <v>306</v>
      </c>
      <c r="W19" s="33">
        <v>6</v>
      </c>
      <c r="X19" s="33">
        <v>1343</v>
      </c>
      <c r="Y19" s="33">
        <v>5</v>
      </c>
      <c r="Z19" s="33">
        <v>2237</v>
      </c>
      <c r="AA19" s="33"/>
      <c r="AB19" s="32"/>
    </row>
    <row r="20" spans="1:28" s="2" customFormat="1" ht="31.5" customHeight="1" x14ac:dyDescent="0.2">
      <c r="A20" s="41" t="s">
        <v>190</v>
      </c>
      <c r="B20" s="40" t="s">
        <v>189</v>
      </c>
      <c r="C20" s="40" t="s">
        <v>65</v>
      </c>
      <c r="D20" s="36">
        <v>84</v>
      </c>
      <c r="E20" s="33">
        <v>471</v>
      </c>
      <c r="F20" s="35">
        <v>11467</v>
      </c>
      <c r="G20" s="28">
        <f>E20/E$109</f>
        <v>6.9080828969947643E-3</v>
      </c>
      <c r="H20" s="27">
        <f>F20/F$109</f>
        <v>6.2620652746718658E-3</v>
      </c>
      <c r="I20" s="34">
        <v>7</v>
      </c>
      <c r="J20" s="33">
        <v>0</v>
      </c>
      <c r="K20" s="33">
        <v>27</v>
      </c>
      <c r="L20" s="33">
        <v>27</v>
      </c>
      <c r="M20" s="33">
        <v>159</v>
      </c>
      <c r="N20" s="33">
        <v>550</v>
      </c>
      <c r="O20" s="33">
        <v>76</v>
      </c>
      <c r="P20" s="33">
        <v>546</v>
      </c>
      <c r="Q20" s="33">
        <v>166</v>
      </c>
      <c r="R20" s="33">
        <v>3153</v>
      </c>
      <c r="S20" s="33">
        <v>17</v>
      </c>
      <c r="T20" s="33">
        <v>1336</v>
      </c>
      <c r="U20" s="33">
        <v>4</v>
      </c>
      <c r="V20" s="33">
        <v>655</v>
      </c>
      <c r="W20" s="33">
        <v>9</v>
      </c>
      <c r="X20" s="33">
        <v>2343</v>
      </c>
      <c r="Y20" s="33">
        <v>6</v>
      </c>
      <c r="Z20" s="33">
        <v>2857</v>
      </c>
      <c r="AA20" s="33"/>
      <c r="AB20" s="32"/>
    </row>
    <row r="21" spans="1:28" s="2" customFormat="1" ht="31.5" customHeight="1" x14ac:dyDescent="0.2">
      <c r="A21" s="41" t="s">
        <v>188</v>
      </c>
      <c r="B21" s="40" t="s">
        <v>187</v>
      </c>
      <c r="C21" s="40" t="s">
        <v>33</v>
      </c>
      <c r="D21" s="36">
        <v>75</v>
      </c>
      <c r="E21" s="33">
        <v>511</v>
      </c>
      <c r="F21" s="35">
        <v>13660</v>
      </c>
      <c r="G21" s="28">
        <f>E21/E$109</f>
        <v>7.4947566037459118E-3</v>
      </c>
      <c r="H21" s="27">
        <f>F21/F$109</f>
        <v>7.4596504449304683E-3</v>
      </c>
      <c r="I21" s="34">
        <v>10</v>
      </c>
      <c r="J21" s="33">
        <v>0</v>
      </c>
      <c r="K21" s="33">
        <v>39</v>
      </c>
      <c r="L21" s="33">
        <v>39</v>
      </c>
      <c r="M21" s="33">
        <v>168</v>
      </c>
      <c r="N21" s="33">
        <v>547</v>
      </c>
      <c r="O21" s="33">
        <v>93</v>
      </c>
      <c r="P21" s="33">
        <v>679</v>
      </c>
      <c r="Q21" s="33">
        <v>158</v>
      </c>
      <c r="R21" s="33">
        <v>3376</v>
      </c>
      <c r="S21" s="33">
        <v>22</v>
      </c>
      <c r="T21" s="33">
        <v>1745</v>
      </c>
      <c r="U21" s="33">
        <v>5</v>
      </c>
      <c r="V21" s="33">
        <v>839</v>
      </c>
      <c r="W21" s="33">
        <v>10</v>
      </c>
      <c r="X21" s="33">
        <v>2835</v>
      </c>
      <c r="Y21" s="33">
        <v>6</v>
      </c>
      <c r="Z21" s="33">
        <v>3600</v>
      </c>
      <c r="AA21" s="33"/>
      <c r="AB21" s="32"/>
    </row>
    <row r="22" spans="1:28" s="2" customFormat="1" ht="31.5" customHeight="1" x14ac:dyDescent="0.2">
      <c r="A22" s="41" t="s">
        <v>186</v>
      </c>
      <c r="B22" s="40" t="s">
        <v>185</v>
      </c>
      <c r="C22" s="40" t="s">
        <v>33</v>
      </c>
      <c r="D22" s="36">
        <v>75</v>
      </c>
      <c r="E22" s="33">
        <v>719</v>
      </c>
      <c r="F22" s="35">
        <v>27622</v>
      </c>
      <c r="G22" s="28">
        <f>E22/E$109</f>
        <v>1.054545987885188E-2</v>
      </c>
      <c r="H22" s="27">
        <f>F22/F$109</f>
        <v>1.5084221419463353E-2</v>
      </c>
      <c r="I22" s="34">
        <v>10</v>
      </c>
      <c r="J22" s="33">
        <v>0</v>
      </c>
      <c r="K22" s="33">
        <v>60</v>
      </c>
      <c r="L22" s="33">
        <v>60</v>
      </c>
      <c r="M22" s="33">
        <v>239</v>
      </c>
      <c r="N22" s="33">
        <v>816</v>
      </c>
      <c r="O22" s="33">
        <v>106</v>
      </c>
      <c r="P22" s="33">
        <v>774</v>
      </c>
      <c r="Q22" s="33">
        <v>211</v>
      </c>
      <c r="R22" s="33">
        <v>4733</v>
      </c>
      <c r="S22" s="33">
        <v>43</v>
      </c>
      <c r="T22" s="33">
        <v>3682</v>
      </c>
      <c r="U22" s="33">
        <v>16</v>
      </c>
      <c r="V22" s="33">
        <v>2839</v>
      </c>
      <c r="W22" s="33">
        <v>17</v>
      </c>
      <c r="X22" s="33">
        <v>4588</v>
      </c>
      <c r="Y22" s="33">
        <v>16</v>
      </c>
      <c r="Z22" s="33">
        <v>9130</v>
      </c>
      <c r="AA22" s="33">
        <v>1</v>
      </c>
      <c r="AB22" s="32">
        <v>1000</v>
      </c>
    </row>
    <row r="23" spans="1:28" s="2" customFormat="1" ht="31.5" customHeight="1" x14ac:dyDescent="0.2">
      <c r="A23" s="41" t="s">
        <v>184</v>
      </c>
      <c r="B23" s="40" t="s">
        <v>183</v>
      </c>
      <c r="C23" s="40" t="s">
        <v>125</v>
      </c>
      <c r="D23" s="36">
        <v>24</v>
      </c>
      <c r="E23" s="33">
        <v>413</v>
      </c>
      <c r="F23" s="35">
        <v>13659</v>
      </c>
      <c r="G23" s="28">
        <f>E23/E$109</f>
        <v>6.0574060222055998E-3</v>
      </c>
      <c r="H23" s="27">
        <f>F23/F$109</f>
        <v>7.4591043504615862E-3</v>
      </c>
      <c r="I23" s="34">
        <v>4</v>
      </c>
      <c r="J23" s="33">
        <v>0</v>
      </c>
      <c r="K23" s="33">
        <v>34</v>
      </c>
      <c r="L23" s="33">
        <v>34</v>
      </c>
      <c r="M23" s="33">
        <v>164</v>
      </c>
      <c r="N23" s="33">
        <v>526</v>
      </c>
      <c r="O23" s="33">
        <v>70</v>
      </c>
      <c r="P23" s="33">
        <v>511</v>
      </c>
      <c r="Q23" s="33">
        <v>100</v>
      </c>
      <c r="R23" s="33">
        <v>2150</v>
      </c>
      <c r="S23" s="33">
        <v>22</v>
      </c>
      <c r="T23" s="33">
        <v>1869</v>
      </c>
      <c r="U23" s="33">
        <v>4</v>
      </c>
      <c r="V23" s="33">
        <v>730</v>
      </c>
      <c r="W23" s="33">
        <v>8</v>
      </c>
      <c r="X23" s="33">
        <v>2545</v>
      </c>
      <c r="Y23" s="33">
        <v>6</v>
      </c>
      <c r="Z23" s="33">
        <v>3094</v>
      </c>
      <c r="AA23" s="33">
        <v>1</v>
      </c>
      <c r="AB23" s="32">
        <v>2200</v>
      </c>
    </row>
    <row r="24" spans="1:28" s="2" customFormat="1" ht="31.5" customHeight="1" x14ac:dyDescent="0.2">
      <c r="A24" s="41" t="s">
        <v>182</v>
      </c>
      <c r="B24" s="40" t="s">
        <v>181</v>
      </c>
      <c r="C24" s="40" t="s">
        <v>33</v>
      </c>
      <c r="D24" s="36">
        <v>75</v>
      </c>
      <c r="E24" s="33">
        <v>572</v>
      </c>
      <c r="F24" s="35">
        <v>18642</v>
      </c>
      <c r="G24" s="28">
        <f>E24/E$109</f>
        <v>8.3894340065414127E-3</v>
      </c>
      <c r="H24" s="27">
        <f>F24/F$109</f>
        <v>1.0180293088901449E-2</v>
      </c>
      <c r="I24" s="34">
        <v>9</v>
      </c>
      <c r="J24" s="33">
        <v>0</v>
      </c>
      <c r="K24" s="33">
        <v>33</v>
      </c>
      <c r="L24" s="33">
        <v>33</v>
      </c>
      <c r="M24" s="33">
        <v>207</v>
      </c>
      <c r="N24" s="33">
        <v>722</v>
      </c>
      <c r="O24" s="33">
        <v>106</v>
      </c>
      <c r="P24" s="33">
        <v>782</v>
      </c>
      <c r="Q24" s="33">
        <v>167</v>
      </c>
      <c r="R24" s="33">
        <v>3130</v>
      </c>
      <c r="S24" s="33">
        <v>19</v>
      </c>
      <c r="T24" s="33">
        <v>1607</v>
      </c>
      <c r="U24" s="33">
        <v>6</v>
      </c>
      <c r="V24" s="33">
        <v>971</v>
      </c>
      <c r="W24" s="33">
        <v>13</v>
      </c>
      <c r="X24" s="33">
        <v>3643</v>
      </c>
      <c r="Y24" s="33">
        <v>10</v>
      </c>
      <c r="Z24" s="33">
        <v>5549</v>
      </c>
      <c r="AA24" s="33">
        <v>2</v>
      </c>
      <c r="AB24" s="32">
        <v>2205</v>
      </c>
    </row>
    <row r="25" spans="1:28" s="2" customFormat="1" ht="31.5" customHeight="1" x14ac:dyDescent="0.2">
      <c r="A25" s="41" t="s">
        <v>180</v>
      </c>
      <c r="B25" s="40" t="s">
        <v>179</v>
      </c>
      <c r="C25" s="40" t="s">
        <v>176</v>
      </c>
      <c r="D25" s="36">
        <v>94</v>
      </c>
      <c r="E25" s="33">
        <v>169</v>
      </c>
      <c r="F25" s="35">
        <v>9109</v>
      </c>
      <c r="G25" s="28">
        <f>E25/E$109</f>
        <v>2.4786964110235991E-3</v>
      </c>
      <c r="H25" s="27">
        <f>F25/F$109</f>
        <v>4.9743745170477043E-3</v>
      </c>
      <c r="I25" s="34"/>
      <c r="J25" s="33"/>
      <c r="K25" s="33">
        <v>4</v>
      </c>
      <c r="L25" s="33">
        <v>4</v>
      </c>
      <c r="M25" s="33">
        <v>33</v>
      </c>
      <c r="N25" s="33">
        <v>121</v>
      </c>
      <c r="O25" s="33">
        <v>27</v>
      </c>
      <c r="P25" s="33">
        <v>203</v>
      </c>
      <c r="Q25" s="33">
        <v>57</v>
      </c>
      <c r="R25" s="33">
        <v>1235</v>
      </c>
      <c r="S25" s="33">
        <v>29</v>
      </c>
      <c r="T25" s="33">
        <v>2529</v>
      </c>
      <c r="U25" s="33">
        <v>7</v>
      </c>
      <c r="V25" s="33">
        <v>1173</v>
      </c>
      <c r="W25" s="33">
        <v>10</v>
      </c>
      <c r="X25" s="33">
        <v>2944</v>
      </c>
      <c r="Y25" s="33">
        <v>2</v>
      </c>
      <c r="Z25" s="33">
        <v>900</v>
      </c>
      <c r="AA25" s="33"/>
      <c r="AB25" s="32"/>
    </row>
    <row r="26" spans="1:28" s="2" customFormat="1" ht="31.5" customHeight="1" x14ac:dyDescent="0.2">
      <c r="A26" s="41" t="s">
        <v>178</v>
      </c>
      <c r="B26" s="40" t="s">
        <v>177</v>
      </c>
      <c r="C26" s="40" t="s">
        <v>176</v>
      </c>
      <c r="D26" s="36">
        <v>94</v>
      </c>
      <c r="E26" s="33">
        <v>201</v>
      </c>
      <c r="F26" s="35">
        <v>15047</v>
      </c>
      <c r="G26" s="28">
        <f>E26/E$109</f>
        <v>2.9480353764245169E-3</v>
      </c>
      <c r="H26" s="27">
        <f>F26/F$109</f>
        <v>8.2170834732700412E-3</v>
      </c>
      <c r="I26" s="34">
        <v>1</v>
      </c>
      <c r="J26" s="33">
        <v>0</v>
      </c>
      <c r="K26" s="33">
        <v>10</v>
      </c>
      <c r="L26" s="33">
        <v>10</v>
      </c>
      <c r="M26" s="33">
        <v>29</v>
      </c>
      <c r="N26" s="33">
        <v>101</v>
      </c>
      <c r="O26" s="33">
        <v>20</v>
      </c>
      <c r="P26" s="33">
        <v>153</v>
      </c>
      <c r="Q26" s="33">
        <v>63</v>
      </c>
      <c r="R26" s="33">
        <v>1562</v>
      </c>
      <c r="S26" s="33">
        <v>47</v>
      </c>
      <c r="T26" s="33">
        <v>3989</v>
      </c>
      <c r="U26" s="33">
        <v>4</v>
      </c>
      <c r="V26" s="33">
        <v>669</v>
      </c>
      <c r="W26" s="33">
        <v>22</v>
      </c>
      <c r="X26" s="33">
        <v>5991</v>
      </c>
      <c r="Y26" s="33">
        <v>5</v>
      </c>
      <c r="Z26" s="33">
        <v>2572</v>
      </c>
      <c r="AA26" s="33"/>
      <c r="AB26" s="32"/>
    </row>
    <row r="27" spans="1:28" s="2" customFormat="1" ht="31.5" customHeight="1" x14ac:dyDescent="0.2">
      <c r="A27" s="41" t="s">
        <v>175</v>
      </c>
      <c r="B27" s="40" t="s">
        <v>174</v>
      </c>
      <c r="C27" s="40" t="s">
        <v>25</v>
      </c>
      <c r="D27" s="36">
        <v>27</v>
      </c>
      <c r="E27" s="33">
        <v>768</v>
      </c>
      <c r="F27" s="35">
        <v>14599</v>
      </c>
      <c r="G27" s="28">
        <f>E27/E$109</f>
        <v>1.1264135169622035E-2</v>
      </c>
      <c r="H27" s="27">
        <f>F27/F$109</f>
        <v>7.9724331512108278E-3</v>
      </c>
      <c r="I27" s="34">
        <v>5</v>
      </c>
      <c r="J27" s="33">
        <v>0</v>
      </c>
      <c r="K27" s="33">
        <v>68</v>
      </c>
      <c r="L27" s="33">
        <v>68</v>
      </c>
      <c r="M27" s="33">
        <v>289</v>
      </c>
      <c r="N27" s="33">
        <v>1000</v>
      </c>
      <c r="O27" s="33">
        <v>147</v>
      </c>
      <c r="P27" s="33">
        <v>1058</v>
      </c>
      <c r="Q27" s="33">
        <v>221</v>
      </c>
      <c r="R27" s="33">
        <v>4021</v>
      </c>
      <c r="S27" s="33">
        <v>18</v>
      </c>
      <c r="T27" s="33">
        <v>1467</v>
      </c>
      <c r="U27" s="33">
        <v>6</v>
      </c>
      <c r="V27" s="33">
        <v>997</v>
      </c>
      <c r="W27" s="33">
        <v>9</v>
      </c>
      <c r="X27" s="33">
        <v>2436</v>
      </c>
      <c r="Y27" s="33">
        <v>4</v>
      </c>
      <c r="Z27" s="33">
        <v>2009</v>
      </c>
      <c r="AA27" s="33">
        <v>1</v>
      </c>
      <c r="AB27" s="32">
        <v>1543</v>
      </c>
    </row>
    <row r="28" spans="1:28" s="2" customFormat="1" ht="31.5" customHeight="1" x14ac:dyDescent="0.2">
      <c r="A28" s="41" t="s">
        <v>173</v>
      </c>
      <c r="B28" s="40" t="s">
        <v>172</v>
      </c>
      <c r="C28" s="40" t="s">
        <v>102</v>
      </c>
      <c r="D28" s="36">
        <v>53</v>
      </c>
      <c r="E28" s="33">
        <v>902</v>
      </c>
      <c r="F28" s="35">
        <v>15368</v>
      </c>
      <c r="G28" s="28">
        <f>E28/E$109</f>
        <v>1.322949208723838E-2</v>
      </c>
      <c r="H28" s="27">
        <f>F28/F$109</f>
        <v>8.392379797781218E-3</v>
      </c>
      <c r="I28" s="34">
        <v>22</v>
      </c>
      <c r="J28" s="33">
        <v>0</v>
      </c>
      <c r="K28" s="33">
        <v>99</v>
      </c>
      <c r="L28" s="33">
        <v>99</v>
      </c>
      <c r="M28" s="33">
        <v>355</v>
      </c>
      <c r="N28" s="33">
        <v>1162</v>
      </c>
      <c r="O28" s="33">
        <v>165</v>
      </c>
      <c r="P28" s="33">
        <v>1211</v>
      </c>
      <c r="Q28" s="33">
        <v>214</v>
      </c>
      <c r="R28" s="33">
        <v>4003</v>
      </c>
      <c r="S28" s="33">
        <v>24</v>
      </c>
      <c r="T28" s="33">
        <v>2049</v>
      </c>
      <c r="U28" s="33">
        <v>5</v>
      </c>
      <c r="V28" s="33">
        <v>899</v>
      </c>
      <c r="W28" s="33">
        <v>14</v>
      </c>
      <c r="X28" s="33">
        <v>4000</v>
      </c>
      <c r="Y28" s="33">
        <v>4</v>
      </c>
      <c r="Z28" s="33">
        <v>1945</v>
      </c>
      <c r="AA28" s="33"/>
      <c r="AB28" s="32"/>
    </row>
    <row r="29" spans="1:28" s="2" customFormat="1" ht="31.5" customHeight="1" x14ac:dyDescent="0.2">
      <c r="A29" s="41" t="s">
        <v>171</v>
      </c>
      <c r="B29" s="40" t="s">
        <v>170</v>
      </c>
      <c r="C29" s="40" t="s">
        <v>33</v>
      </c>
      <c r="D29" s="36">
        <v>75</v>
      </c>
      <c r="E29" s="33">
        <v>452</v>
      </c>
      <c r="F29" s="35">
        <v>10657</v>
      </c>
      <c r="G29" s="28">
        <f>E29/E$109</f>
        <v>6.6294128862879687E-3</v>
      </c>
      <c r="H29" s="27">
        <f>F29/F$109</f>
        <v>5.8197287548773062E-3</v>
      </c>
      <c r="I29" s="34">
        <v>6</v>
      </c>
      <c r="J29" s="33">
        <v>0</v>
      </c>
      <c r="K29" s="33">
        <v>26</v>
      </c>
      <c r="L29" s="33">
        <v>26</v>
      </c>
      <c r="M29" s="33">
        <v>165</v>
      </c>
      <c r="N29" s="33">
        <v>565</v>
      </c>
      <c r="O29" s="33">
        <v>85</v>
      </c>
      <c r="P29" s="33">
        <v>662</v>
      </c>
      <c r="Q29" s="33">
        <v>140</v>
      </c>
      <c r="R29" s="33">
        <v>2904</v>
      </c>
      <c r="S29" s="33">
        <v>12</v>
      </c>
      <c r="T29" s="33">
        <v>993</v>
      </c>
      <c r="U29" s="33">
        <v>3</v>
      </c>
      <c r="V29" s="33">
        <v>461</v>
      </c>
      <c r="W29" s="33">
        <v>11</v>
      </c>
      <c r="X29" s="33">
        <v>2893</v>
      </c>
      <c r="Y29" s="33">
        <v>4</v>
      </c>
      <c r="Z29" s="33">
        <v>2153</v>
      </c>
      <c r="AA29" s="33"/>
      <c r="AB29" s="32"/>
    </row>
    <row r="30" spans="1:28" s="2" customFormat="1" ht="31.5" customHeight="1" x14ac:dyDescent="0.2">
      <c r="A30" s="41" t="s">
        <v>169</v>
      </c>
      <c r="B30" s="40" t="s">
        <v>168</v>
      </c>
      <c r="C30" s="40" t="s">
        <v>33</v>
      </c>
      <c r="D30" s="36">
        <v>75</v>
      </c>
      <c r="E30" s="33">
        <v>977</v>
      </c>
      <c r="F30" s="35">
        <v>24017</v>
      </c>
      <c r="G30" s="28">
        <f>E30/E$109</f>
        <v>1.4329505287396783E-2</v>
      </c>
      <c r="H30" s="27">
        <f>F30/F$109</f>
        <v>1.3115550859143123E-2</v>
      </c>
      <c r="I30" s="34">
        <v>10</v>
      </c>
      <c r="J30" s="33">
        <v>0</v>
      </c>
      <c r="K30" s="33">
        <v>53</v>
      </c>
      <c r="L30" s="33">
        <v>53</v>
      </c>
      <c r="M30" s="33">
        <v>375</v>
      </c>
      <c r="N30" s="33">
        <v>1271</v>
      </c>
      <c r="O30" s="33">
        <v>182</v>
      </c>
      <c r="P30" s="33">
        <v>1296</v>
      </c>
      <c r="Q30" s="33">
        <v>276</v>
      </c>
      <c r="R30" s="33">
        <v>5222</v>
      </c>
      <c r="S30" s="33">
        <v>47</v>
      </c>
      <c r="T30" s="33">
        <v>3761</v>
      </c>
      <c r="U30" s="33">
        <v>7</v>
      </c>
      <c r="V30" s="33">
        <v>1192</v>
      </c>
      <c r="W30" s="33">
        <v>12</v>
      </c>
      <c r="X30" s="33">
        <v>2979</v>
      </c>
      <c r="Y30" s="33">
        <v>15</v>
      </c>
      <c r="Z30" s="33">
        <v>8243</v>
      </c>
      <c r="AA30" s="33"/>
      <c r="AB30" s="32"/>
    </row>
    <row r="31" spans="1:28" s="2" customFormat="1" ht="31.5" customHeight="1" x14ac:dyDescent="0.2">
      <c r="A31" s="41" t="s">
        <v>167</v>
      </c>
      <c r="B31" s="40" t="s">
        <v>166</v>
      </c>
      <c r="C31" s="40" t="s">
        <v>25</v>
      </c>
      <c r="D31" s="36">
        <v>27</v>
      </c>
      <c r="E31" s="33">
        <v>855</v>
      </c>
      <c r="F31" s="35">
        <v>19020</v>
      </c>
      <c r="G31" s="28">
        <f>E31/E$109</f>
        <v>1.2540150481805781E-2</v>
      </c>
      <c r="H31" s="27">
        <f>F31/F$109</f>
        <v>1.038671679813891E-2</v>
      </c>
      <c r="I31" s="34">
        <v>9</v>
      </c>
      <c r="J31" s="33">
        <v>0</v>
      </c>
      <c r="K31" s="33">
        <v>57</v>
      </c>
      <c r="L31" s="33">
        <v>57</v>
      </c>
      <c r="M31" s="33">
        <v>335</v>
      </c>
      <c r="N31" s="33">
        <v>1161</v>
      </c>
      <c r="O31" s="33">
        <v>167</v>
      </c>
      <c r="P31" s="33">
        <v>1227</v>
      </c>
      <c r="Q31" s="33">
        <v>238</v>
      </c>
      <c r="R31" s="33">
        <v>4430</v>
      </c>
      <c r="S31" s="33">
        <v>23</v>
      </c>
      <c r="T31" s="33">
        <v>1791</v>
      </c>
      <c r="U31" s="33">
        <v>7</v>
      </c>
      <c r="V31" s="33">
        <v>1150</v>
      </c>
      <c r="W31" s="33">
        <v>12</v>
      </c>
      <c r="X31" s="33">
        <v>3254</v>
      </c>
      <c r="Y31" s="33">
        <v>4</v>
      </c>
      <c r="Z31" s="33">
        <v>2150</v>
      </c>
      <c r="AA31" s="33">
        <v>3</v>
      </c>
      <c r="AB31" s="32">
        <v>3800</v>
      </c>
    </row>
    <row r="32" spans="1:28" s="2" customFormat="1" ht="31.5" customHeight="1" x14ac:dyDescent="0.2">
      <c r="A32" s="41" t="s">
        <v>165</v>
      </c>
      <c r="B32" s="40" t="s">
        <v>164</v>
      </c>
      <c r="C32" s="40" t="s">
        <v>65</v>
      </c>
      <c r="D32" s="36">
        <v>84</v>
      </c>
      <c r="E32" s="33">
        <v>999</v>
      </c>
      <c r="F32" s="35">
        <v>32625</v>
      </c>
      <c r="G32" s="28">
        <f>E32/E$109</f>
        <v>1.4652175826109913E-2</v>
      </c>
      <c r="H32" s="27">
        <f>F32/F$109</f>
        <v>1.781633204728086E-2</v>
      </c>
      <c r="I32" s="34">
        <v>16</v>
      </c>
      <c r="J32" s="33">
        <v>0</v>
      </c>
      <c r="K32" s="33">
        <v>85</v>
      </c>
      <c r="L32" s="33">
        <v>85</v>
      </c>
      <c r="M32" s="33">
        <v>342</v>
      </c>
      <c r="N32" s="33">
        <v>1122</v>
      </c>
      <c r="O32" s="33">
        <v>181</v>
      </c>
      <c r="P32" s="33">
        <v>1358</v>
      </c>
      <c r="Q32" s="33">
        <v>248</v>
      </c>
      <c r="R32" s="33">
        <v>4840</v>
      </c>
      <c r="S32" s="33">
        <v>66</v>
      </c>
      <c r="T32" s="33">
        <v>5440</v>
      </c>
      <c r="U32" s="33">
        <v>7</v>
      </c>
      <c r="V32" s="33">
        <v>1225</v>
      </c>
      <c r="W32" s="33">
        <v>39</v>
      </c>
      <c r="X32" s="33">
        <v>10537</v>
      </c>
      <c r="Y32" s="33">
        <v>15</v>
      </c>
      <c r="Z32" s="33">
        <v>8018</v>
      </c>
      <c r="AA32" s="33"/>
      <c r="AB32" s="32"/>
    </row>
    <row r="33" spans="1:28" s="2" customFormat="1" ht="31.5" customHeight="1" x14ac:dyDescent="0.2">
      <c r="A33" s="41" t="s">
        <v>163</v>
      </c>
      <c r="B33" s="40" t="s">
        <v>162</v>
      </c>
      <c r="C33" s="40" t="s">
        <v>60</v>
      </c>
      <c r="D33" s="36">
        <v>28</v>
      </c>
      <c r="E33" s="33">
        <v>612</v>
      </c>
      <c r="F33" s="35">
        <v>12124</v>
      </c>
      <c r="G33" s="28">
        <f>E33/E$109</f>
        <v>8.9761077132925592E-3</v>
      </c>
      <c r="H33" s="27">
        <f>F33/F$109</f>
        <v>6.6208493407274522E-3</v>
      </c>
      <c r="I33" s="34">
        <v>12</v>
      </c>
      <c r="J33" s="33">
        <v>0</v>
      </c>
      <c r="K33" s="33">
        <v>47</v>
      </c>
      <c r="L33" s="33">
        <v>47</v>
      </c>
      <c r="M33" s="33">
        <v>235</v>
      </c>
      <c r="N33" s="33">
        <v>785</v>
      </c>
      <c r="O33" s="33">
        <v>135</v>
      </c>
      <c r="P33" s="33">
        <v>978</v>
      </c>
      <c r="Q33" s="33">
        <v>156</v>
      </c>
      <c r="R33" s="33">
        <v>2878</v>
      </c>
      <c r="S33" s="33">
        <v>8</v>
      </c>
      <c r="T33" s="33">
        <v>738</v>
      </c>
      <c r="U33" s="33">
        <v>3</v>
      </c>
      <c r="V33" s="33">
        <v>541</v>
      </c>
      <c r="W33" s="33">
        <v>9</v>
      </c>
      <c r="X33" s="33">
        <v>2369</v>
      </c>
      <c r="Y33" s="33">
        <v>7</v>
      </c>
      <c r="Z33" s="33">
        <v>3788</v>
      </c>
      <c r="AA33" s="33"/>
      <c r="AB33" s="32"/>
    </row>
    <row r="34" spans="1:28" s="2" customFormat="1" ht="31.5" customHeight="1" x14ac:dyDescent="0.2">
      <c r="A34" s="41" t="s">
        <v>161</v>
      </c>
      <c r="B34" s="40" t="s">
        <v>160</v>
      </c>
      <c r="C34" s="40" t="s">
        <v>125</v>
      </c>
      <c r="D34" s="36">
        <v>24</v>
      </c>
      <c r="E34" s="33">
        <v>390</v>
      </c>
      <c r="F34" s="35">
        <v>5767</v>
      </c>
      <c r="G34" s="28">
        <f>E34/E$109</f>
        <v>5.7200686408236901E-3</v>
      </c>
      <c r="H34" s="27">
        <f>F34/F$109</f>
        <v>3.1493268020434855E-3</v>
      </c>
      <c r="I34" s="34">
        <v>8</v>
      </c>
      <c r="J34" s="33">
        <v>0</v>
      </c>
      <c r="K34" s="33">
        <v>36</v>
      </c>
      <c r="L34" s="33">
        <v>36</v>
      </c>
      <c r="M34" s="33">
        <v>145</v>
      </c>
      <c r="N34" s="33">
        <v>488</v>
      </c>
      <c r="O34" s="33">
        <v>79</v>
      </c>
      <c r="P34" s="33">
        <v>595</v>
      </c>
      <c r="Q34" s="33">
        <v>110</v>
      </c>
      <c r="R34" s="33">
        <v>1878</v>
      </c>
      <c r="S34" s="33">
        <v>7</v>
      </c>
      <c r="T34" s="33">
        <v>524</v>
      </c>
      <c r="U34" s="33">
        <v>1</v>
      </c>
      <c r="V34" s="33">
        <v>160</v>
      </c>
      <c r="W34" s="33">
        <v>2</v>
      </c>
      <c r="X34" s="33">
        <v>572</v>
      </c>
      <c r="Y34" s="33">
        <v>1</v>
      </c>
      <c r="Z34" s="33">
        <v>514</v>
      </c>
      <c r="AA34" s="33">
        <v>1</v>
      </c>
      <c r="AB34" s="32">
        <v>1000</v>
      </c>
    </row>
    <row r="35" spans="1:28" s="2" customFormat="1" ht="31.5" customHeight="1" x14ac:dyDescent="0.2">
      <c r="A35" s="41" t="s">
        <v>159</v>
      </c>
      <c r="B35" s="40" t="s">
        <v>158</v>
      </c>
      <c r="C35" s="40" t="s">
        <v>102</v>
      </c>
      <c r="D35" s="36">
        <v>53</v>
      </c>
      <c r="E35" s="33">
        <v>1331</v>
      </c>
      <c r="F35" s="35">
        <v>25752</v>
      </c>
      <c r="G35" s="28">
        <f>E35/E$109</f>
        <v>1.9521567592144438E-2</v>
      </c>
      <c r="H35" s="27">
        <f>F35/F$109</f>
        <v>1.4063024762653692E-2</v>
      </c>
      <c r="I35" s="34">
        <v>34</v>
      </c>
      <c r="J35" s="33">
        <v>0</v>
      </c>
      <c r="K35" s="33">
        <v>117</v>
      </c>
      <c r="L35" s="33">
        <v>117</v>
      </c>
      <c r="M35" s="33">
        <v>535</v>
      </c>
      <c r="N35" s="33">
        <v>1870</v>
      </c>
      <c r="O35" s="33">
        <v>218</v>
      </c>
      <c r="P35" s="33">
        <v>1577</v>
      </c>
      <c r="Q35" s="33">
        <v>362</v>
      </c>
      <c r="R35" s="33">
        <v>7068</v>
      </c>
      <c r="S35" s="33">
        <v>27</v>
      </c>
      <c r="T35" s="33">
        <v>2450</v>
      </c>
      <c r="U35" s="33">
        <v>7</v>
      </c>
      <c r="V35" s="33">
        <v>1279</v>
      </c>
      <c r="W35" s="33">
        <v>21</v>
      </c>
      <c r="X35" s="33">
        <v>5526</v>
      </c>
      <c r="Y35" s="33">
        <v>9</v>
      </c>
      <c r="Z35" s="33">
        <v>4745</v>
      </c>
      <c r="AA35" s="33">
        <v>1</v>
      </c>
      <c r="AB35" s="32">
        <v>1120</v>
      </c>
    </row>
    <row r="36" spans="1:28" s="2" customFormat="1" ht="31.5" customHeight="1" x14ac:dyDescent="0.2">
      <c r="A36" s="41" t="s">
        <v>157</v>
      </c>
      <c r="B36" s="40" t="s">
        <v>156</v>
      </c>
      <c r="C36" s="40" t="s">
        <v>46</v>
      </c>
      <c r="D36" s="36">
        <v>76</v>
      </c>
      <c r="E36" s="33">
        <v>807</v>
      </c>
      <c r="F36" s="35">
        <v>37158</v>
      </c>
      <c r="G36" s="28">
        <f>E36/E$109</f>
        <v>1.1836142033704405E-2</v>
      </c>
      <c r="H36" s="27">
        <f>F36/F$109</f>
        <v>2.0291778274723744E-2</v>
      </c>
      <c r="I36" s="34">
        <v>11</v>
      </c>
      <c r="J36" s="33">
        <v>0</v>
      </c>
      <c r="K36" s="33">
        <v>52</v>
      </c>
      <c r="L36" s="33">
        <v>52</v>
      </c>
      <c r="M36" s="33">
        <v>262</v>
      </c>
      <c r="N36" s="33">
        <v>859</v>
      </c>
      <c r="O36" s="33">
        <v>122</v>
      </c>
      <c r="P36" s="33">
        <v>906</v>
      </c>
      <c r="Q36" s="33">
        <v>240</v>
      </c>
      <c r="R36" s="33">
        <v>4901</v>
      </c>
      <c r="S36" s="33">
        <v>49</v>
      </c>
      <c r="T36" s="33">
        <v>4161</v>
      </c>
      <c r="U36" s="33">
        <v>18</v>
      </c>
      <c r="V36" s="33">
        <v>3205</v>
      </c>
      <c r="W36" s="33">
        <v>34</v>
      </c>
      <c r="X36" s="33">
        <v>8706</v>
      </c>
      <c r="Y36" s="33">
        <v>16</v>
      </c>
      <c r="Z36" s="33">
        <v>10041</v>
      </c>
      <c r="AA36" s="33">
        <v>3</v>
      </c>
      <c r="AB36" s="32">
        <v>4327</v>
      </c>
    </row>
    <row r="37" spans="1:28" s="2" customFormat="1" ht="31.5" customHeight="1" x14ac:dyDescent="0.2">
      <c r="A37" s="38" t="s">
        <v>155</v>
      </c>
      <c r="B37" s="40" t="s">
        <v>154</v>
      </c>
      <c r="C37" s="40" t="s">
        <v>46</v>
      </c>
      <c r="D37" s="36">
        <v>76</v>
      </c>
      <c r="E37" s="33">
        <v>1076</v>
      </c>
      <c r="F37" s="35">
        <v>31519</v>
      </c>
      <c r="G37" s="28">
        <f>E37/E$109</f>
        <v>1.5781522711605874E-2</v>
      </c>
      <c r="H37" s="27">
        <f>F37/F$109</f>
        <v>1.7212351564697179E-2</v>
      </c>
      <c r="I37" s="34">
        <v>12</v>
      </c>
      <c r="J37" s="33">
        <v>0</v>
      </c>
      <c r="K37" s="33">
        <v>106</v>
      </c>
      <c r="L37" s="33">
        <v>106</v>
      </c>
      <c r="M37" s="33">
        <v>429</v>
      </c>
      <c r="N37" s="33">
        <v>1410</v>
      </c>
      <c r="O37" s="33">
        <v>184</v>
      </c>
      <c r="P37" s="33">
        <v>1343</v>
      </c>
      <c r="Q37" s="33">
        <v>242</v>
      </c>
      <c r="R37" s="33">
        <v>4619</v>
      </c>
      <c r="S37" s="33">
        <v>50</v>
      </c>
      <c r="T37" s="33">
        <v>3749</v>
      </c>
      <c r="U37" s="33">
        <v>18</v>
      </c>
      <c r="V37" s="33">
        <v>3188</v>
      </c>
      <c r="W37" s="33">
        <v>18</v>
      </c>
      <c r="X37" s="33">
        <v>4485</v>
      </c>
      <c r="Y37" s="33">
        <v>14</v>
      </c>
      <c r="Z37" s="33">
        <v>9059</v>
      </c>
      <c r="AA37" s="33">
        <v>3</v>
      </c>
      <c r="AB37" s="32">
        <v>3560</v>
      </c>
    </row>
    <row r="38" spans="1:28" s="2" customFormat="1" ht="31.5" customHeight="1" x14ac:dyDescent="0.2">
      <c r="A38" s="38" t="s">
        <v>153</v>
      </c>
      <c r="B38" s="40" t="s">
        <v>152</v>
      </c>
      <c r="C38" s="40" t="s">
        <v>46</v>
      </c>
      <c r="D38" s="36">
        <v>76</v>
      </c>
      <c r="E38" s="33">
        <v>285</v>
      </c>
      <c r="F38" s="35">
        <v>29098</v>
      </c>
      <c r="G38" s="28">
        <f>E38/E$109</f>
        <v>4.180050160601927E-3</v>
      </c>
      <c r="H38" s="27">
        <f>F38/F$109</f>
        <v>1.5890256855533438E-2</v>
      </c>
      <c r="I38" s="34">
        <v>1</v>
      </c>
      <c r="J38" s="33">
        <v>0</v>
      </c>
      <c r="K38" s="33">
        <v>21</v>
      </c>
      <c r="L38" s="33">
        <v>21</v>
      </c>
      <c r="M38" s="33">
        <v>94</v>
      </c>
      <c r="N38" s="33">
        <v>321</v>
      </c>
      <c r="O38" s="33">
        <v>53</v>
      </c>
      <c r="P38" s="33">
        <v>392</v>
      </c>
      <c r="Q38" s="33">
        <v>58</v>
      </c>
      <c r="R38" s="33">
        <v>1127</v>
      </c>
      <c r="S38" s="33">
        <v>13</v>
      </c>
      <c r="T38" s="33">
        <v>1166</v>
      </c>
      <c r="U38" s="33">
        <v>6</v>
      </c>
      <c r="V38" s="33">
        <v>1086</v>
      </c>
      <c r="W38" s="33">
        <v>8</v>
      </c>
      <c r="X38" s="33">
        <v>2110</v>
      </c>
      <c r="Y38" s="33">
        <v>26</v>
      </c>
      <c r="Z38" s="33">
        <v>16175</v>
      </c>
      <c r="AA38" s="33">
        <v>5</v>
      </c>
      <c r="AB38" s="32">
        <v>6700</v>
      </c>
    </row>
    <row r="39" spans="1:28" s="2" customFormat="1" ht="31.5" customHeight="1" x14ac:dyDescent="0.2">
      <c r="A39" s="38" t="s">
        <v>151</v>
      </c>
      <c r="B39" s="40" t="s">
        <v>150</v>
      </c>
      <c r="C39" s="40" t="s">
        <v>33</v>
      </c>
      <c r="D39" s="36">
        <v>75</v>
      </c>
      <c r="E39" s="33">
        <v>1178</v>
      </c>
      <c r="F39" s="35">
        <v>28351</v>
      </c>
      <c r="G39" s="28">
        <f>E39/E$109</f>
        <v>1.7277540663821297E-2</v>
      </c>
      <c r="H39" s="27">
        <f>F39/F$109</f>
        <v>1.5482324287278457E-2</v>
      </c>
      <c r="I39" s="34">
        <v>23</v>
      </c>
      <c r="J39" s="33">
        <v>0</v>
      </c>
      <c r="K39" s="33">
        <v>109</v>
      </c>
      <c r="L39" s="33">
        <v>109</v>
      </c>
      <c r="M39" s="33">
        <v>464</v>
      </c>
      <c r="N39" s="33">
        <v>1526</v>
      </c>
      <c r="O39" s="33">
        <v>200</v>
      </c>
      <c r="P39" s="33">
        <v>1450</v>
      </c>
      <c r="Q39" s="33">
        <v>305</v>
      </c>
      <c r="R39" s="33">
        <v>5749</v>
      </c>
      <c r="S39" s="33">
        <v>35</v>
      </c>
      <c r="T39" s="33">
        <v>2826</v>
      </c>
      <c r="U39" s="33">
        <v>7</v>
      </c>
      <c r="V39" s="33">
        <v>1215</v>
      </c>
      <c r="W39" s="33">
        <v>16</v>
      </c>
      <c r="X39" s="33">
        <v>4171</v>
      </c>
      <c r="Y39" s="33">
        <v>17</v>
      </c>
      <c r="Z39" s="33">
        <v>8564</v>
      </c>
      <c r="AA39" s="33">
        <v>2</v>
      </c>
      <c r="AB39" s="32">
        <v>2741</v>
      </c>
    </row>
    <row r="40" spans="1:28" s="2" customFormat="1" ht="31.5" customHeight="1" x14ac:dyDescent="0.2">
      <c r="A40" s="38" t="s">
        <v>149</v>
      </c>
      <c r="B40" s="40" t="s">
        <v>148</v>
      </c>
      <c r="C40" s="40" t="s">
        <v>46</v>
      </c>
      <c r="D40" s="36">
        <v>76</v>
      </c>
      <c r="E40" s="33">
        <v>723</v>
      </c>
      <c r="F40" s="35">
        <v>30707</v>
      </c>
      <c r="G40" s="28">
        <f>E40/E$109</f>
        <v>1.0604127249526994E-2</v>
      </c>
      <c r="H40" s="27">
        <f>F40/F$109</f>
        <v>1.6768922855964853E-2</v>
      </c>
      <c r="I40" s="34">
        <v>7</v>
      </c>
      <c r="J40" s="33">
        <v>0</v>
      </c>
      <c r="K40" s="33">
        <v>53</v>
      </c>
      <c r="L40" s="33">
        <v>53</v>
      </c>
      <c r="M40" s="33">
        <v>243</v>
      </c>
      <c r="N40" s="33">
        <v>773</v>
      </c>
      <c r="O40" s="33">
        <v>126</v>
      </c>
      <c r="P40" s="33">
        <v>934</v>
      </c>
      <c r="Q40" s="33">
        <v>188</v>
      </c>
      <c r="R40" s="33">
        <v>3563</v>
      </c>
      <c r="S40" s="33">
        <v>43</v>
      </c>
      <c r="T40" s="33">
        <v>3608</v>
      </c>
      <c r="U40" s="33">
        <v>19</v>
      </c>
      <c r="V40" s="33">
        <v>3150</v>
      </c>
      <c r="W40" s="33">
        <v>26</v>
      </c>
      <c r="X40" s="33">
        <v>7266</v>
      </c>
      <c r="Y40" s="33">
        <v>16</v>
      </c>
      <c r="Z40" s="33">
        <v>9222</v>
      </c>
      <c r="AA40" s="33">
        <v>2</v>
      </c>
      <c r="AB40" s="32">
        <v>2138</v>
      </c>
    </row>
    <row r="41" spans="1:28" s="2" customFormat="1" ht="31.5" customHeight="1" x14ac:dyDescent="0.2">
      <c r="A41" s="38" t="s">
        <v>147</v>
      </c>
      <c r="B41" s="40" t="s">
        <v>146</v>
      </c>
      <c r="C41" s="40" t="s">
        <v>102</v>
      </c>
      <c r="D41" s="36">
        <v>53</v>
      </c>
      <c r="E41" s="33">
        <v>910</v>
      </c>
      <c r="F41" s="35">
        <v>21394</v>
      </c>
      <c r="G41" s="28">
        <f>E41/E$109</f>
        <v>1.334682682858861E-2</v>
      </c>
      <c r="H41" s="27">
        <f>F41/F$109</f>
        <v>1.1683145067265185E-2</v>
      </c>
      <c r="I41" s="34">
        <v>9</v>
      </c>
      <c r="J41" s="33">
        <v>0</v>
      </c>
      <c r="K41" s="33">
        <v>80</v>
      </c>
      <c r="L41" s="33">
        <v>80</v>
      </c>
      <c r="M41" s="33">
        <v>390</v>
      </c>
      <c r="N41" s="33">
        <v>1292</v>
      </c>
      <c r="O41" s="33">
        <v>192</v>
      </c>
      <c r="P41" s="33">
        <v>1378</v>
      </c>
      <c r="Q41" s="33">
        <v>176</v>
      </c>
      <c r="R41" s="33">
        <v>3633</v>
      </c>
      <c r="S41" s="33">
        <v>25</v>
      </c>
      <c r="T41" s="33">
        <v>2179</v>
      </c>
      <c r="U41" s="33">
        <v>12</v>
      </c>
      <c r="V41" s="33">
        <v>2090</v>
      </c>
      <c r="W41" s="33">
        <v>14</v>
      </c>
      <c r="X41" s="33">
        <v>3477</v>
      </c>
      <c r="Y41" s="33">
        <v>11</v>
      </c>
      <c r="Z41" s="33">
        <v>6255</v>
      </c>
      <c r="AA41" s="33">
        <v>1</v>
      </c>
      <c r="AB41" s="32">
        <v>1010</v>
      </c>
    </row>
    <row r="42" spans="1:28" s="2" customFormat="1" ht="31.5" customHeight="1" x14ac:dyDescent="0.2">
      <c r="A42" s="38" t="s">
        <v>145</v>
      </c>
      <c r="B42" s="40" t="s">
        <v>144</v>
      </c>
      <c r="C42" s="40" t="s">
        <v>125</v>
      </c>
      <c r="D42" s="36">
        <v>24</v>
      </c>
      <c r="E42" s="33">
        <v>442</v>
      </c>
      <c r="F42" s="35">
        <v>17263</v>
      </c>
      <c r="G42" s="28">
        <f>E42/E$109</f>
        <v>6.4827444596001821E-3</v>
      </c>
      <c r="H42" s="27">
        <f>F42/F$109</f>
        <v>9.4272288163129332E-3</v>
      </c>
      <c r="I42" s="34">
        <v>10</v>
      </c>
      <c r="J42" s="33">
        <v>0</v>
      </c>
      <c r="K42" s="33">
        <v>23</v>
      </c>
      <c r="L42" s="33">
        <v>23</v>
      </c>
      <c r="M42" s="33">
        <v>150</v>
      </c>
      <c r="N42" s="33">
        <v>527</v>
      </c>
      <c r="O42" s="33">
        <v>80</v>
      </c>
      <c r="P42" s="33">
        <v>580</v>
      </c>
      <c r="Q42" s="33">
        <v>133</v>
      </c>
      <c r="R42" s="33">
        <v>2715</v>
      </c>
      <c r="S42" s="33">
        <v>17</v>
      </c>
      <c r="T42" s="33">
        <v>1564</v>
      </c>
      <c r="U42" s="33">
        <v>4</v>
      </c>
      <c r="V42" s="33">
        <v>707</v>
      </c>
      <c r="W42" s="33">
        <v>16</v>
      </c>
      <c r="X42" s="33">
        <v>4082</v>
      </c>
      <c r="Y42" s="33">
        <v>8</v>
      </c>
      <c r="Z42" s="33">
        <v>4214</v>
      </c>
      <c r="AA42" s="33">
        <v>1</v>
      </c>
      <c r="AB42" s="32">
        <v>2851</v>
      </c>
    </row>
    <row r="43" spans="1:28" s="2" customFormat="1" ht="31.5" customHeight="1" x14ac:dyDescent="0.2">
      <c r="A43" s="38" t="s">
        <v>143</v>
      </c>
      <c r="B43" s="40" t="s">
        <v>142</v>
      </c>
      <c r="C43" s="40" t="s">
        <v>125</v>
      </c>
      <c r="D43" s="36">
        <v>24</v>
      </c>
      <c r="E43" s="33">
        <v>731</v>
      </c>
      <c r="F43" s="35">
        <v>17238</v>
      </c>
      <c r="G43" s="28">
        <f>E43/E$109</f>
        <v>1.0721461990877224E-2</v>
      </c>
      <c r="H43" s="27">
        <f>F43/F$109</f>
        <v>9.4135764545908805E-3</v>
      </c>
      <c r="I43" s="34">
        <v>15</v>
      </c>
      <c r="J43" s="33">
        <v>0</v>
      </c>
      <c r="K43" s="33">
        <v>48</v>
      </c>
      <c r="L43" s="33">
        <v>48</v>
      </c>
      <c r="M43" s="33">
        <v>293</v>
      </c>
      <c r="N43" s="33">
        <v>1013</v>
      </c>
      <c r="O43" s="33">
        <v>153</v>
      </c>
      <c r="P43" s="33">
        <v>1139</v>
      </c>
      <c r="Q43" s="33">
        <v>181</v>
      </c>
      <c r="R43" s="33">
        <v>3504</v>
      </c>
      <c r="S43" s="33">
        <v>20</v>
      </c>
      <c r="T43" s="33">
        <v>1666</v>
      </c>
      <c r="U43" s="33">
        <v>3</v>
      </c>
      <c r="V43" s="33">
        <v>484</v>
      </c>
      <c r="W43" s="33">
        <v>10</v>
      </c>
      <c r="X43" s="33">
        <v>2667</v>
      </c>
      <c r="Y43" s="33">
        <v>5</v>
      </c>
      <c r="Z43" s="33">
        <v>2510</v>
      </c>
      <c r="AA43" s="33">
        <v>3</v>
      </c>
      <c r="AB43" s="32">
        <v>4207</v>
      </c>
    </row>
    <row r="44" spans="1:28" s="2" customFormat="1" ht="31.5" customHeight="1" x14ac:dyDescent="0.2">
      <c r="A44" s="38" t="s">
        <v>141</v>
      </c>
      <c r="B44" s="40" t="s">
        <v>140</v>
      </c>
      <c r="C44" s="40" t="s">
        <v>65</v>
      </c>
      <c r="D44" s="36">
        <v>84</v>
      </c>
      <c r="E44" s="33">
        <v>2253</v>
      </c>
      <c r="F44" s="35">
        <v>45110</v>
      </c>
      <c r="G44" s="28">
        <f>E44/E$109</f>
        <v>3.304439653275839E-2</v>
      </c>
      <c r="H44" s="27">
        <f>F44/F$109</f>
        <v>2.4634321491274775E-2</v>
      </c>
      <c r="I44" s="34">
        <v>50</v>
      </c>
      <c r="J44" s="33">
        <v>0</v>
      </c>
      <c r="K44" s="33">
        <v>230</v>
      </c>
      <c r="L44" s="33">
        <v>230</v>
      </c>
      <c r="M44" s="33">
        <v>981</v>
      </c>
      <c r="N44" s="33">
        <v>3237</v>
      </c>
      <c r="O44" s="33">
        <v>385</v>
      </c>
      <c r="P44" s="33">
        <v>2767</v>
      </c>
      <c r="Q44" s="33">
        <v>456</v>
      </c>
      <c r="R44" s="33">
        <v>7980</v>
      </c>
      <c r="S44" s="33">
        <v>72</v>
      </c>
      <c r="T44" s="33">
        <v>6106</v>
      </c>
      <c r="U44" s="33">
        <v>18</v>
      </c>
      <c r="V44" s="33">
        <v>3083</v>
      </c>
      <c r="W44" s="33">
        <v>42</v>
      </c>
      <c r="X44" s="33">
        <v>11384</v>
      </c>
      <c r="Y44" s="33">
        <v>18</v>
      </c>
      <c r="Z44" s="33">
        <v>9223</v>
      </c>
      <c r="AA44" s="33">
        <v>1</v>
      </c>
      <c r="AB44" s="32">
        <v>1100</v>
      </c>
    </row>
    <row r="45" spans="1:28" s="2" customFormat="1" ht="31.5" customHeight="1" x14ac:dyDescent="0.2">
      <c r="A45" s="38" t="s">
        <v>139</v>
      </c>
      <c r="B45" s="40" t="s">
        <v>138</v>
      </c>
      <c r="C45" s="40" t="s">
        <v>25</v>
      </c>
      <c r="D45" s="36">
        <v>27</v>
      </c>
      <c r="E45" s="33">
        <v>509</v>
      </c>
      <c r="F45" s="35">
        <v>29722</v>
      </c>
      <c r="G45" s="28">
        <f>E45/E$109</f>
        <v>7.4654229184083539E-3</v>
      </c>
      <c r="H45" s="27">
        <f>F45/F$109</f>
        <v>1.6231019804115916E-2</v>
      </c>
      <c r="I45" s="34">
        <v>8</v>
      </c>
      <c r="J45" s="33">
        <v>0</v>
      </c>
      <c r="K45" s="33">
        <v>32</v>
      </c>
      <c r="L45" s="33">
        <v>32</v>
      </c>
      <c r="M45" s="33">
        <v>168</v>
      </c>
      <c r="N45" s="33">
        <v>603</v>
      </c>
      <c r="O45" s="33">
        <v>104</v>
      </c>
      <c r="P45" s="33">
        <v>774</v>
      </c>
      <c r="Q45" s="33">
        <v>118</v>
      </c>
      <c r="R45" s="33">
        <v>2379</v>
      </c>
      <c r="S45" s="33">
        <v>29</v>
      </c>
      <c r="T45" s="33">
        <v>2485</v>
      </c>
      <c r="U45" s="33">
        <v>8</v>
      </c>
      <c r="V45" s="33">
        <v>1352</v>
      </c>
      <c r="W45" s="33">
        <v>26</v>
      </c>
      <c r="X45" s="33">
        <v>6663</v>
      </c>
      <c r="Y45" s="33">
        <v>13</v>
      </c>
      <c r="Z45" s="33">
        <v>6966</v>
      </c>
      <c r="AA45" s="33">
        <v>3</v>
      </c>
      <c r="AB45" s="32">
        <v>8468</v>
      </c>
    </row>
    <row r="46" spans="1:28" s="2" customFormat="1" ht="31.5" customHeight="1" x14ac:dyDescent="0.2">
      <c r="A46" s="38" t="s">
        <v>137</v>
      </c>
      <c r="B46" s="40" t="s">
        <v>136</v>
      </c>
      <c r="C46" s="40" t="s">
        <v>33</v>
      </c>
      <c r="D46" s="36">
        <v>75</v>
      </c>
      <c r="E46" s="33">
        <v>521</v>
      </c>
      <c r="F46" s="35">
        <v>19234</v>
      </c>
      <c r="G46" s="28">
        <f>E46/E$109</f>
        <v>7.6414250304336984E-3</v>
      </c>
      <c r="H46" s="27">
        <f>F46/F$109</f>
        <v>1.0503581014479695E-2</v>
      </c>
      <c r="I46" s="34">
        <v>6</v>
      </c>
      <c r="J46" s="33">
        <v>0</v>
      </c>
      <c r="K46" s="33">
        <v>41</v>
      </c>
      <c r="L46" s="33">
        <v>41</v>
      </c>
      <c r="M46" s="33">
        <v>151</v>
      </c>
      <c r="N46" s="33">
        <v>505</v>
      </c>
      <c r="O46" s="33">
        <v>89</v>
      </c>
      <c r="P46" s="33">
        <v>654</v>
      </c>
      <c r="Q46" s="33">
        <v>184</v>
      </c>
      <c r="R46" s="33">
        <v>3724</v>
      </c>
      <c r="S46" s="33">
        <v>21</v>
      </c>
      <c r="T46" s="33">
        <v>1932</v>
      </c>
      <c r="U46" s="33">
        <v>5</v>
      </c>
      <c r="V46" s="33">
        <v>842</v>
      </c>
      <c r="W46" s="33">
        <v>10</v>
      </c>
      <c r="X46" s="33">
        <v>2644</v>
      </c>
      <c r="Y46" s="33">
        <v>12</v>
      </c>
      <c r="Z46" s="33">
        <v>5942</v>
      </c>
      <c r="AA46" s="33">
        <v>2</v>
      </c>
      <c r="AB46" s="32">
        <v>2950</v>
      </c>
    </row>
    <row r="47" spans="1:28" s="2" customFormat="1" ht="31.5" customHeight="1" x14ac:dyDescent="0.2">
      <c r="A47" s="38" t="s">
        <v>135</v>
      </c>
      <c r="B47" s="40" t="s">
        <v>134</v>
      </c>
      <c r="C47" s="40" t="s">
        <v>125</v>
      </c>
      <c r="D47" s="36">
        <v>24</v>
      </c>
      <c r="E47" s="33">
        <v>480</v>
      </c>
      <c r="F47" s="35">
        <v>8579</v>
      </c>
      <c r="G47" s="28">
        <f>E47/E$109</f>
        <v>7.0400844810137725E-3</v>
      </c>
      <c r="H47" s="27">
        <f>F47/F$109</f>
        <v>4.6849444485401529E-3</v>
      </c>
      <c r="I47" s="34">
        <v>3</v>
      </c>
      <c r="J47" s="33">
        <v>0</v>
      </c>
      <c r="K47" s="33">
        <v>44</v>
      </c>
      <c r="L47" s="33">
        <v>44</v>
      </c>
      <c r="M47" s="33">
        <v>193</v>
      </c>
      <c r="N47" s="33">
        <v>654</v>
      </c>
      <c r="O47" s="33">
        <v>89</v>
      </c>
      <c r="P47" s="33">
        <v>657</v>
      </c>
      <c r="Q47" s="33">
        <v>125</v>
      </c>
      <c r="R47" s="33">
        <v>2214</v>
      </c>
      <c r="S47" s="33">
        <v>12</v>
      </c>
      <c r="T47" s="33">
        <v>873</v>
      </c>
      <c r="U47" s="33">
        <v>3</v>
      </c>
      <c r="V47" s="33">
        <v>480</v>
      </c>
      <c r="W47" s="33">
        <v>8</v>
      </c>
      <c r="X47" s="33">
        <v>2063</v>
      </c>
      <c r="Y47" s="33">
        <v>3</v>
      </c>
      <c r="Z47" s="33">
        <v>1594</v>
      </c>
      <c r="AA47" s="33"/>
      <c r="AB47" s="32"/>
    </row>
    <row r="48" spans="1:28" s="2" customFormat="1" ht="31.5" customHeight="1" x14ac:dyDescent="0.2">
      <c r="A48" s="38" t="s">
        <v>133</v>
      </c>
      <c r="B48" s="40" t="s">
        <v>132</v>
      </c>
      <c r="C48" s="40" t="s">
        <v>65</v>
      </c>
      <c r="D48" s="36">
        <v>84</v>
      </c>
      <c r="E48" s="33">
        <v>1005</v>
      </c>
      <c r="F48" s="35">
        <v>24469</v>
      </c>
      <c r="G48" s="28">
        <f>E48/E$109</f>
        <v>1.4740176882122586E-2</v>
      </c>
      <c r="H48" s="27">
        <f>F48/F$109</f>
        <v>1.3362385559077865E-2</v>
      </c>
      <c r="I48" s="34">
        <v>17</v>
      </c>
      <c r="J48" s="33">
        <v>0</v>
      </c>
      <c r="K48" s="33">
        <v>77</v>
      </c>
      <c r="L48" s="33">
        <v>77</v>
      </c>
      <c r="M48" s="33">
        <v>404</v>
      </c>
      <c r="N48" s="33">
        <v>1340</v>
      </c>
      <c r="O48" s="33">
        <v>165</v>
      </c>
      <c r="P48" s="33">
        <v>1198</v>
      </c>
      <c r="Q48" s="33">
        <v>265</v>
      </c>
      <c r="R48" s="33">
        <v>5019</v>
      </c>
      <c r="S48" s="33">
        <v>35</v>
      </c>
      <c r="T48" s="33">
        <v>2805</v>
      </c>
      <c r="U48" s="33">
        <v>13</v>
      </c>
      <c r="V48" s="33">
        <v>2136</v>
      </c>
      <c r="W48" s="33">
        <v>21</v>
      </c>
      <c r="X48" s="33">
        <v>5708</v>
      </c>
      <c r="Y48" s="33">
        <v>5</v>
      </c>
      <c r="Z48" s="33">
        <v>2538</v>
      </c>
      <c r="AA48" s="33">
        <v>3</v>
      </c>
      <c r="AB48" s="32">
        <v>3648</v>
      </c>
    </row>
    <row r="49" spans="1:28" s="2" customFormat="1" ht="31.5" customHeight="1" x14ac:dyDescent="0.2">
      <c r="A49" s="38" t="s">
        <v>131</v>
      </c>
      <c r="B49" s="40" t="s">
        <v>130</v>
      </c>
      <c r="C49" s="40" t="s">
        <v>65</v>
      </c>
      <c r="D49" s="36">
        <v>84</v>
      </c>
      <c r="E49" s="33">
        <v>623</v>
      </c>
      <c r="F49" s="35">
        <v>24812</v>
      </c>
      <c r="G49" s="28">
        <f>E49/E$109</f>
        <v>9.1374429826491244E-3</v>
      </c>
      <c r="H49" s="27">
        <f>F49/F$109</f>
        <v>1.3549695961904451E-2</v>
      </c>
      <c r="I49" s="34">
        <v>4</v>
      </c>
      <c r="J49" s="33">
        <v>0</v>
      </c>
      <c r="K49" s="33">
        <v>29</v>
      </c>
      <c r="L49" s="33">
        <v>29</v>
      </c>
      <c r="M49" s="33">
        <v>217</v>
      </c>
      <c r="N49" s="33">
        <v>716</v>
      </c>
      <c r="O49" s="33">
        <v>118</v>
      </c>
      <c r="P49" s="33">
        <v>888</v>
      </c>
      <c r="Q49" s="33">
        <v>187</v>
      </c>
      <c r="R49" s="33">
        <v>3567</v>
      </c>
      <c r="S49" s="33">
        <v>24</v>
      </c>
      <c r="T49" s="33">
        <v>2107</v>
      </c>
      <c r="U49" s="33">
        <v>6</v>
      </c>
      <c r="V49" s="33">
        <v>1055</v>
      </c>
      <c r="W49" s="33">
        <v>20</v>
      </c>
      <c r="X49" s="33">
        <v>5849</v>
      </c>
      <c r="Y49" s="33">
        <v>17</v>
      </c>
      <c r="Z49" s="33">
        <v>9401</v>
      </c>
      <c r="AA49" s="33">
        <v>1</v>
      </c>
      <c r="AB49" s="32">
        <v>1200</v>
      </c>
    </row>
    <row r="50" spans="1:28" s="2" customFormat="1" ht="31.5" customHeight="1" x14ac:dyDescent="0.2">
      <c r="A50" s="38" t="s">
        <v>129</v>
      </c>
      <c r="B50" s="40" t="s">
        <v>128</v>
      </c>
      <c r="C50" s="40" t="s">
        <v>38</v>
      </c>
      <c r="D50" s="36">
        <v>52</v>
      </c>
      <c r="E50" s="33">
        <v>1017</v>
      </c>
      <c r="F50" s="35">
        <v>18448</v>
      </c>
      <c r="G50" s="28">
        <f>E50/E$109</f>
        <v>1.4916178994147929E-2</v>
      </c>
      <c r="H50" s="27">
        <f>F50/F$109</f>
        <v>1.0074350761938307E-2</v>
      </c>
      <c r="I50" s="34">
        <v>22</v>
      </c>
      <c r="J50" s="33">
        <v>0</v>
      </c>
      <c r="K50" s="33">
        <v>113</v>
      </c>
      <c r="L50" s="33">
        <v>113</v>
      </c>
      <c r="M50" s="33">
        <v>445</v>
      </c>
      <c r="N50" s="33">
        <v>1450</v>
      </c>
      <c r="O50" s="33">
        <v>194</v>
      </c>
      <c r="P50" s="33">
        <v>1399</v>
      </c>
      <c r="Q50" s="33">
        <v>194</v>
      </c>
      <c r="R50" s="33">
        <v>3471</v>
      </c>
      <c r="S50" s="33">
        <v>13</v>
      </c>
      <c r="T50" s="33">
        <v>1197</v>
      </c>
      <c r="U50" s="33">
        <v>7</v>
      </c>
      <c r="V50" s="33">
        <v>1133</v>
      </c>
      <c r="W50" s="33">
        <v>23</v>
      </c>
      <c r="X50" s="33">
        <v>6454</v>
      </c>
      <c r="Y50" s="33">
        <v>6</v>
      </c>
      <c r="Z50" s="33">
        <v>3231</v>
      </c>
      <c r="AA50" s="33"/>
      <c r="AB50" s="32"/>
    </row>
    <row r="51" spans="1:28" s="2" customFormat="1" ht="31.5" customHeight="1" x14ac:dyDescent="0.2">
      <c r="A51" s="38" t="s">
        <v>127</v>
      </c>
      <c r="B51" s="40" t="s">
        <v>126</v>
      </c>
      <c r="C51" s="40" t="s">
        <v>125</v>
      </c>
      <c r="D51" s="36">
        <v>24</v>
      </c>
      <c r="E51" s="33">
        <v>703</v>
      </c>
      <c r="F51" s="35">
        <v>15558</v>
      </c>
      <c r="G51" s="28">
        <f>E51/E$109</f>
        <v>1.0310790396151421E-2</v>
      </c>
      <c r="H51" s="27">
        <f>F51/F$109</f>
        <v>8.4961377468688315E-3</v>
      </c>
      <c r="I51" s="34">
        <v>15</v>
      </c>
      <c r="J51" s="33">
        <v>0</v>
      </c>
      <c r="K51" s="33">
        <v>58</v>
      </c>
      <c r="L51" s="33">
        <v>58</v>
      </c>
      <c r="M51" s="33">
        <v>266</v>
      </c>
      <c r="N51" s="33">
        <v>888</v>
      </c>
      <c r="O51" s="33">
        <v>138</v>
      </c>
      <c r="P51" s="33">
        <v>1021</v>
      </c>
      <c r="Q51" s="33">
        <v>178</v>
      </c>
      <c r="R51" s="33">
        <v>3458</v>
      </c>
      <c r="S51" s="33">
        <v>27</v>
      </c>
      <c r="T51" s="33">
        <v>2374</v>
      </c>
      <c r="U51" s="33">
        <v>7</v>
      </c>
      <c r="V51" s="33">
        <v>1264</v>
      </c>
      <c r="W51" s="33">
        <v>8</v>
      </c>
      <c r="X51" s="33">
        <v>1850</v>
      </c>
      <c r="Y51" s="33">
        <v>4</v>
      </c>
      <c r="Z51" s="33">
        <v>1897</v>
      </c>
      <c r="AA51" s="33">
        <v>2</v>
      </c>
      <c r="AB51" s="32">
        <v>2748</v>
      </c>
    </row>
    <row r="52" spans="1:28" s="2" customFormat="1" ht="31.5" customHeight="1" x14ac:dyDescent="0.2">
      <c r="A52" s="38" t="s">
        <v>124</v>
      </c>
      <c r="B52" s="40" t="s">
        <v>123</v>
      </c>
      <c r="C52" s="40" t="s">
        <v>46</v>
      </c>
      <c r="D52" s="36">
        <v>76</v>
      </c>
      <c r="E52" s="33">
        <v>552</v>
      </c>
      <c r="F52" s="35">
        <v>8886</v>
      </c>
      <c r="G52" s="28">
        <f>E52/E$109</f>
        <v>8.0960971531658377E-3</v>
      </c>
      <c r="H52" s="27">
        <f>F52/F$109</f>
        <v>4.8525954504869797E-3</v>
      </c>
      <c r="I52" s="34">
        <v>5</v>
      </c>
      <c r="J52" s="33">
        <v>0</v>
      </c>
      <c r="K52" s="33">
        <v>32</v>
      </c>
      <c r="L52" s="33">
        <v>32</v>
      </c>
      <c r="M52" s="33">
        <v>224</v>
      </c>
      <c r="N52" s="33">
        <v>791</v>
      </c>
      <c r="O52" s="33">
        <v>97</v>
      </c>
      <c r="P52" s="33">
        <v>706</v>
      </c>
      <c r="Q52" s="33">
        <v>164</v>
      </c>
      <c r="R52" s="33">
        <v>3284</v>
      </c>
      <c r="S52" s="33">
        <v>19</v>
      </c>
      <c r="T52" s="33">
        <v>1542</v>
      </c>
      <c r="U52" s="33">
        <v>4</v>
      </c>
      <c r="V52" s="33">
        <v>648</v>
      </c>
      <c r="W52" s="33">
        <v>6</v>
      </c>
      <c r="X52" s="33">
        <v>1383</v>
      </c>
      <c r="Y52" s="33">
        <v>1</v>
      </c>
      <c r="Z52" s="33">
        <v>500</v>
      </c>
      <c r="AA52" s="33"/>
      <c r="AB52" s="32"/>
    </row>
    <row r="53" spans="1:28" s="2" customFormat="1" ht="31.5" customHeight="1" x14ac:dyDescent="0.2">
      <c r="A53" s="38" t="s">
        <v>122</v>
      </c>
      <c r="B53" s="40" t="s">
        <v>121</v>
      </c>
      <c r="C53" s="40" t="s">
        <v>33</v>
      </c>
      <c r="D53" s="36">
        <v>75</v>
      </c>
      <c r="E53" s="33">
        <v>427</v>
      </c>
      <c r="F53" s="35">
        <v>18334</v>
      </c>
      <c r="G53" s="28">
        <f>E53/E$109</f>
        <v>6.2627418195685012E-3</v>
      </c>
      <c r="H53" s="27">
        <f>F53/F$109</f>
        <v>1.001209599248574E-2</v>
      </c>
      <c r="I53" s="34">
        <v>6</v>
      </c>
      <c r="J53" s="33">
        <v>0</v>
      </c>
      <c r="K53" s="33">
        <v>31</v>
      </c>
      <c r="L53" s="33">
        <v>31</v>
      </c>
      <c r="M53" s="33">
        <v>143</v>
      </c>
      <c r="N53" s="33">
        <v>462</v>
      </c>
      <c r="O53" s="33">
        <v>67</v>
      </c>
      <c r="P53" s="33">
        <v>480</v>
      </c>
      <c r="Q53" s="33">
        <v>122</v>
      </c>
      <c r="R53" s="33">
        <v>2687</v>
      </c>
      <c r="S53" s="33">
        <v>26</v>
      </c>
      <c r="T53" s="33">
        <v>2271</v>
      </c>
      <c r="U53" s="33">
        <v>7</v>
      </c>
      <c r="V53" s="33">
        <v>1193</v>
      </c>
      <c r="W53" s="33">
        <v>10</v>
      </c>
      <c r="X53" s="33">
        <v>2684</v>
      </c>
      <c r="Y53" s="33">
        <v>15</v>
      </c>
      <c r="Z53" s="33">
        <v>8526</v>
      </c>
      <c r="AA53" s="33"/>
      <c r="AB53" s="32"/>
    </row>
    <row r="54" spans="1:28" s="2" customFormat="1" ht="31.5" customHeight="1" x14ac:dyDescent="0.2">
      <c r="A54" s="38" t="s">
        <v>120</v>
      </c>
      <c r="B54" s="40" t="s">
        <v>119</v>
      </c>
      <c r="C54" s="40" t="s">
        <v>46</v>
      </c>
      <c r="D54" s="36">
        <v>76</v>
      </c>
      <c r="E54" s="33">
        <v>351</v>
      </c>
      <c r="F54" s="35">
        <v>18690</v>
      </c>
      <c r="G54" s="28">
        <f>E54/E$109</f>
        <v>5.1480617767413212E-3</v>
      </c>
      <c r="H54" s="27">
        <f>F54/F$109</f>
        <v>1.0206505623407794E-2</v>
      </c>
      <c r="I54" s="34">
        <v>5</v>
      </c>
      <c r="J54" s="33">
        <v>0</v>
      </c>
      <c r="K54" s="33">
        <v>4</v>
      </c>
      <c r="L54" s="33">
        <v>4</v>
      </c>
      <c r="M54" s="33">
        <v>70</v>
      </c>
      <c r="N54" s="33">
        <v>232</v>
      </c>
      <c r="O54" s="33">
        <v>66</v>
      </c>
      <c r="P54" s="33">
        <v>490</v>
      </c>
      <c r="Q54" s="33">
        <v>124</v>
      </c>
      <c r="R54" s="33">
        <v>2750</v>
      </c>
      <c r="S54" s="33">
        <v>37</v>
      </c>
      <c r="T54" s="33">
        <v>3288</v>
      </c>
      <c r="U54" s="33">
        <v>17</v>
      </c>
      <c r="V54" s="33">
        <v>2953</v>
      </c>
      <c r="W54" s="33">
        <v>22</v>
      </c>
      <c r="X54" s="33">
        <v>5936</v>
      </c>
      <c r="Y54" s="33">
        <v>6</v>
      </c>
      <c r="Z54" s="33">
        <v>3037</v>
      </c>
      <c r="AA54" s="33"/>
      <c r="AB54" s="32"/>
    </row>
    <row r="55" spans="1:28" s="2" customFormat="1" ht="31.5" customHeight="1" x14ac:dyDescent="0.2">
      <c r="A55" s="38" t="s">
        <v>118</v>
      </c>
      <c r="B55" s="40" t="s">
        <v>117</v>
      </c>
      <c r="C55" s="40" t="s">
        <v>38</v>
      </c>
      <c r="D55" s="36">
        <v>52</v>
      </c>
      <c r="E55" s="33">
        <v>746</v>
      </c>
      <c r="F55" s="35">
        <v>25322</v>
      </c>
      <c r="G55" s="28">
        <f>E55/E$109</f>
        <v>1.0941464630908905E-2</v>
      </c>
      <c r="H55" s="27">
        <f>F55/F$109</f>
        <v>1.3828204141034358E-2</v>
      </c>
      <c r="I55" s="34">
        <v>19</v>
      </c>
      <c r="J55" s="33">
        <v>0</v>
      </c>
      <c r="K55" s="33">
        <v>77</v>
      </c>
      <c r="L55" s="33">
        <v>77</v>
      </c>
      <c r="M55" s="33">
        <v>307</v>
      </c>
      <c r="N55" s="33">
        <v>982</v>
      </c>
      <c r="O55" s="33">
        <v>137</v>
      </c>
      <c r="P55" s="33">
        <v>981</v>
      </c>
      <c r="Q55" s="33">
        <v>151</v>
      </c>
      <c r="R55" s="33">
        <v>2864</v>
      </c>
      <c r="S55" s="33">
        <v>20</v>
      </c>
      <c r="T55" s="33">
        <v>1566</v>
      </c>
      <c r="U55" s="33">
        <v>2</v>
      </c>
      <c r="V55" s="33">
        <v>348</v>
      </c>
      <c r="W55" s="33">
        <v>15</v>
      </c>
      <c r="X55" s="33">
        <v>3903</v>
      </c>
      <c r="Y55" s="33">
        <v>13</v>
      </c>
      <c r="Z55" s="33">
        <v>7056</v>
      </c>
      <c r="AA55" s="33">
        <v>5</v>
      </c>
      <c r="AB55" s="32">
        <v>7545</v>
      </c>
    </row>
    <row r="56" spans="1:28" s="2" customFormat="1" ht="31.5" customHeight="1" x14ac:dyDescent="0.2">
      <c r="A56" s="38" t="s">
        <v>116</v>
      </c>
      <c r="B56" s="40" t="s">
        <v>115</v>
      </c>
      <c r="C56" s="40" t="s">
        <v>60</v>
      </c>
      <c r="D56" s="36">
        <v>28</v>
      </c>
      <c r="E56" s="33">
        <v>693</v>
      </c>
      <c r="F56" s="35">
        <v>9814</v>
      </c>
      <c r="G56" s="28">
        <f>E56/E$109</f>
        <v>1.0164121969463634E-2</v>
      </c>
      <c r="H56" s="27">
        <f>F56/F$109</f>
        <v>5.3593711176096355E-3</v>
      </c>
      <c r="I56" s="34">
        <v>15</v>
      </c>
      <c r="J56" s="33">
        <v>0</v>
      </c>
      <c r="K56" s="33">
        <v>42</v>
      </c>
      <c r="L56" s="33">
        <v>42</v>
      </c>
      <c r="M56" s="33">
        <v>284</v>
      </c>
      <c r="N56" s="33">
        <v>934</v>
      </c>
      <c r="O56" s="33">
        <v>125</v>
      </c>
      <c r="P56" s="33">
        <v>902</v>
      </c>
      <c r="Q56" s="33">
        <v>195</v>
      </c>
      <c r="R56" s="33">
        <v>3610</v>
      </c>
      <c r="S56" s="33">
        <v>24</v>
      </c>
      <c r="T56" s="33">
        <v>1948</v>
      </c>
      <c r="U56" s="33">
        <v>1</v>
      </c>
      <c r="V56" s="33">
        <v>152</v>
      </c>
      <c r="W56" s="33">
        <v>5</v>
      </c>
      <c r="X56" s="33">
        <v>1120</v>
      </c>
      <c r="Y56" s="33">
        <v>2</v>
      </c>
      <c r="Z56" s="33">
        <v>1106</v>
      </c>
      <c r="AA56" s="33"/>
      <c r="AB56" s="32"/>
    </row>
    <row r="57" spans="1:28" s="2" customFormat="1" ht="31.5" customHeight="1" x14ac:dyDescent="0.2">
      <c r="A57" s="38" t="s">
        <v>114</v>
      </c>
      <c r="B57" s="40" t="s">
        <v>113</v>
      </c>
      <c r="C57" s="40" t="s">
        <v>30</v>
      </c>
      <c r="D57" s="36">
        <v>44</v>
      </c>
      <c r="E57" s="33">
        <v>615</v>
      </c>
      <c r="F57" s="35">
        <v>21966</v>
      </c>
      <c r="G57" s="28">
        <f>E57/E$109</f>
        <v>9.0201082412988964E-3</v>
      </c>
      <c r="H57" s="27">
        <f>F57/F$109</f>
        <v>1.1995511103465788E-2</v>
      </c>
      <c r="I57" s="34">
        <v>12</v>
      </c>
      <c r="J57" s="33">
        <v>0</v>
      </c>
      <c r="K57" s="33">
        <v>41</v>
      </c>
      <c r="L57" s="33">
        <v>41</v>
      </c>
      <c r="M57" s="33">
        <v>199</v>
      </c>
      <c r="N57" s="33">
        <v>661</v>
      </c>
      <c r="O57" s="33">
        <v>109</v>
      </c>
      <c r="P57" s="33">
        <v>794</v>
      </c>
      <c r="Q57" s="33">
        <v>182</v>
      </c>
      <c r="R57" s="33">
        <v>3903</v>
      </c>
      <c r="S57" s="33">
        <v>32</v>
      </c>
      <c r="T57" s="33">
        <v>2663</v>
      </c>
      <c r="U57" s="33">
        <v>11</v>
      </c>
      <c r="V57" s="33">
        <v>1831</v>
      </c>
      <c r="W57" s="33">
        <v>15</v>
      </c>
      <c r="X57" s="33">
        <v>4509</v>
      </c>
      <c r="Y57" s="33">
        <v>14</v>
      </c>
      <c r="Z57" s="33">
        <v>7564</v>
      </c>
      <c r="AA57" s="33"/>
      <c r="AB57" s="32"/>
    </row>
    <row r="58" spans="1:28" s="2" customFormat="1" ht="31.5" customHeight="1" x14ac:dyDescent="0.2">
      <c r="A58" s="38" t="s">
        <v>112</v>
      </c>
      <c r="B58" s="40" t="s">
        <v>111</v>
      </c>
      <c r="C58" s="40" t="s">
        <v>30</v>
      </c>
      <c r="D58" s="36">
        <v>44</v>
      </c>
      <c r="E58" s="33">
        <v>346</v>
      </c>
      <c r="F58" s="35">
        <v>20004</v>
      </c>
      <c r="G58" s="28">
        <f>E58/E$109</f>
        <v>5.074727563397427E-3</v>
      </c>
      <c r="H58" s="27">
        <f>F58/F$109</f>
        <v>1.0924073755518968E-2</v>
      </c>
      <c r="I58" s="34"/>
      <c r="J58" s="33"/>
      <c r="K58" s="33">
        <v>22</v>
      </c>
      <c r="L58" s="33">
        <v>22</v>
      </c>
      <c r="M58" s="33">
        <v>95</v>
      </c>
      <c r="N58" s="33">
        <v>323</v>
      </c>
      <c r="O58" s="33">
        <v>67</v>
      </c>
      <c r="P58" s="33">
        <v>486</v>
      </c>
      <c r="Q58" s="33">
        <v>117</v>
      </c>
      <c r="R58" s="33">
        <v>2640</v>
      </c>
      <c r="S58" s="33">
        <v>15</v>
      </c>
      <c r="T58" s="33">
        <v>1311</v>
      </c>
      <c r="U58" s="33">
        <v>3</v>
      </c>
      <c r="V58" s="33">
        <v>493</v>
      </c>
      <c r="W58" s="33">
        <v>14</v>
      </c>
      <c r="X58" s="33">
        <v>4052</v>
      </c>
      <c r="Y58" s="33">
        <v>10</v>
      </c>
      <c r="Z58" s="33">
        <v>5675</v>
      </c>
      <c r="AA58" s="33">
        <v>3</v>
      </c>
      <c r="AB58" s="32">
        <v>5002</v>
      </c>
    </row>
    <row r="59" spans="1:28" s="2" customFormat="1" ht="31.5" customHeight="1" x14ac:dyDescent="0.2">
      <c r="A59" s="38" t="s">
        <v>110</v>
      </c>
      <c r="B59" s="40" t="s">
        <v>109</v>
      </c>
      <c r="C59" s="40" t="s">
        <v>38</v>
      </c>
      <c r="D59" s="36">
        <v>52</v>
      </c>
      <c r="E59" s="33">
        <v>490</v>
      </c>
      <c r="F59" s="35">
        <v>8109</v>
      </c>
      <c r="G59" s="28">
        <f>E59/E$109</f>
        <v>7.1867529077015591E-3</v>
      </c>
      <c r="H59" s="27">
        <f>F59/F$109</f>
        <v>4.428280048165532E-3</v>
      </c>
      <c r="I59" s="34">
        <v>10</v>
      </c>
      <c r="J59" s="33">
        <v>0</v>
      </c>
      <c r="K59" s="33">
        <v>49</v>
      </c>
      <c r="L59" s="33">
        <v>49</v>
      </c>
      <c r="M59" s="33">
        <v>221</v>
      </c>
      <c r="N59" s="33">
        <v>718</v>
      </c>
      <c r="O59" s="33">
        <v>90</v>
      </c>
      <c r="P59" s="33">
        <v>662</v>
      </c>
      <c r="Q59" s="33">
        <v>94</v>
      </c>
      <c r="R59" s="33">
        <v>1745</v>
      </c>
      <c r="S59" s="33">
        <v>12</v>
      </c>
      <c r="T59" s="33">
        <v>1063</v>
      </c>
      <c r="U59" s="33">
        <v>6</v>
      </c>
      <c r="V59" s="33">
        <v>974</v>
      </c>
      <c r="W59" s="33">
        <v>5</v>
      </c>
      <c r="X59" s="33">
        <v>1396</v>
      </c>
      <c r="Y59" s="33">
        <v>3</v>
      </c>
      <c r="Z59" s="33">
        <v>1502</v>
      </c>
      <c r="AA59" s="33"/>
      <c r="AB59" s="32"/>
    </row>
    <row r="60" spans="1:28" s="2" customFormat="1" ht="31.5" customHeight="1" x14ac:dyDescent="0.2">
      <c r="A60" s="38" t="s">
        <v>108</v>
      </c>
      <c r="B60" s="40" t="s">
        <v>107</v>
      </c>
      <c r="C60" s="40" t="s">
        <v>30</v>
      </c>
      <c r="D60" s="36">
        <v>44</v>
      </c>
      <c r="E60" s="33">
        <v>867</v>
      </c>
      <c r="F60" s="35">
        <v>10638</v>
      </c>
      <c r="G60" s="28">
        <f>E60/E$109</f>
        <v>1.2716152593831126E-2</v>
      </c>
      <c r="H60" s="27">
        <f>F60/F$109</f>
        <v>5.809352959968545E-3</v>
      </c>
      <c r="I60" s="34">
        <v>15</v>
      </c>
      <c r="J60" s="33">
        <v>0</v>
      </c>
      <c r="K60" s="33">
        <v>66</v>
      </c>
      <c r="L60" s="33">
        <v>66</v>
      </c>
      <c r="M60" s="33">
        <v>356</v>
      </c>
      <c r="N60" s="33">
        <v>1198</v>
      </c>
      <c r="O60" s="33">
        <v>168</v>
      </c>
      <c r="P60" s="33">
        <v>1207</v>
      </c>
      <c r="Q60" s="33">
        <v>236</v>
      </c>
      <c r="R60" s="33">
        <v>4108</v>
      </c>
      <c r="S60" s="33">
        <v>17</v>
      </c>
      <c r="T60" s="33">
        <v>1385</v>
      </c>
      <c r="U60" s="33">
        <v>1</v>
      </c>
      <c r="V60" s="33">
        <v>178</v>
      </c>
      <c r="W60" s="33">
        <v>6</v>
      </c>
      <c r="X60" s="33">
        <v>1616</v>
      </c>
      <c r="Y60" s="33">
        <v>2</v>
      </c>
      <c r="Z60" s="33">
        <v>880</v>
      </c>
      <c r="AA60" s="33"/>
      <c r="AB60" s="32"/>
    </row>
    <row r="61" spans="1:28" s="2" customFormat="1" ht="31.5" customHeight="1" x14ac:dyDescent="0.2">
      <c r="A61" s="38" t="s">
        <v>106</v>
      </c>
      <c r="B61" s="40" t="s">
        <v>105</v>
      </c>
      <c r="C61" s="40" t="s">
        <v>30</v>
      </c>
      <c r="D61" s="36">
        <v>44</v>
      </c>
      <c r="E61" s="33">
        <v>422</v>
      </c>
      <c r="F61" s="35">
        <v>6915</v>
      </c>
      <c r="G61" s="28">
        <f>E61/E$109</f>
        <v>6.1894076062246079E-3</v>
      </c>
      <c r="H61" s="27">
        <f>F61/F$109</f>
        <v>3.7762432523202188E-3</v>
      </c>
      <c r="I61" s="34">
        <v>6</v>
      </c>
      <c r="J61" s="33">
        <v>0</v>
      </c>
      <c r="K61" s="33">
        <v>28</v>
      </c>
      <c r="L61" s="33">
        <v>28</v>
      </c>
      <c r="M61" s="33">
        <v>160</v>
      </c>
      <c r="N61" s="33">
        <v>536</v>
      </c>
      <c r="O61" s="33">
        <v>84</v>
      </c>
      <c r="P61" s="33">
        <v>613</v>
      </c>
      <c r="Q61" s="33">
        <v>130</v>
      </c>
      <c r="R61" s="33">
        <v>2287</v>
      </c>
      <c r="S61" s="33">
        <v>7</v>
      </c>
      <c r="T61" s="33">
        <v>497</v>
      </c>
      <c r="U61" s="33">
        <v>1</v>
      </c>
      <c r="V61" s="33">
        <v>196</v>
      </c>
      <c r="W61" s="33">
        <v>3</v>
      </c>
      <c r="X61" s="33">
        <v>764</v>
      </c>
      <c r="Y61" s="33">
        <v>3</v>
      </c>
      <c r="Z61" s="33">
        <v>1994</v>
      </c>
      <c r="AA61" s="33"/>
      <c r="AB61" s="32"/>
    </row>
    <row r="62" spans="1:28" s="2" customFormat="1" ht="31.5" customHeight="1" x14ac:dyDescent="0.2">
      <c r="A62" s="38" t="s">
        <v>104</v>
      </c>
      <c r="B62" s="40" t="s">
        <v>103</v>
      </c>
      <c r="C62" s="40" t="s">
        <v>102</v>
      </c>
      <c r="D62" s="36">
        <v>53</v>
      </c>
      <c r="E62" s="33">
        <v>1059</v>
      </c>
      <c r="F62" s="35">
        <v>21261</v>
      </c>
      <c r="G62" s="28">
        <f>E62/E$109</f>
        <v>1.5532186386236635E-2</v>
      </c>
      <c r="H62" s="27">
        <f>F62/F$109</f>
        <v>1.1610514502903858E-2</v>
      </c>
      <c r="I62" s="34">
        <v>16</v>
      </c>
      <c r="J62" s="33">
        <v>0</v>
      </c>
      <c r="K62" s="33">
        <v>105</v>
      </c>
      <c r="L62" s="33">
        <v>105</v>
      </c>
      <c r="M62" s="33">
        <v>399</v>
      </c>
      <c r="N62" s="33">
        <v>1339</v>
      </c>
      <c r="O62" s="33">
        <v>213</v>
      </c>
      <c r="P62" s="33">
        <v>1553</v>
      </c>
      <c r="Q62" s="33">
        <v>268</v>
      </c>
      <c r="R62" s="33">
        <v>5129</v>
      </c>
      <c r="S62" s="33">
        <v>31</v>
      </c>
      <c r="T62" s="33">
        <v>2575</v>
      </c>
      <c r="U62" s="33">
        <v>6</v>
      </c>
      <c r="V62" s="33">
        <v>1081</v>
      </c>
      <c r="W62" s="33">
        <v>11</v>
      </c>
      <c r="X62" s="33">
        <v>2935</v>
      </c>
      <c r="Y62" s="33">
        <v>8</v>
      </c>
      <c r="Z62" s="33">
        <v>4191</v>
      </c>
      <c r="AA62" s="33">
        <v>2</v>
      </c>
      <c r="AB62" s="32">
        <v>2353</v>
      </c>
    </row>
    <row r="63" spans="1:28" s="2" customFormat="1" ht="31.5" customHeight="1" x14ac:dyDescent="0.2">
      <c r="A63" s="38" t="s">
        <v>101</v>
      </c>
      <c r="B63" s="40" t="s">
        <v>100</v>
      </c>
      <c r="C63" s="40" t="s">
        <v>30</v>
      </c>
      <c r="D63" s="36">
        <v>44</v>
      </c>
      <c r="E63" s="33">
        <v>1177</v>
      </c>
      <c r="F63" s="35">
        <v>21046</v>
      </c>
      <c r="G63" s="28">
        <f>E63/E$109</f>
        <v>1.7262873821152519E-2</v>
      </c>
      <c r="H63" s="27">
        <f>F63/F$109</f>
        <v>1.149310419209419E-2</v>
      </c>
      <c r="I63" s="34">
        <v>22</v>
      </c>
      <c r="J63" s="33">
        <v>0</v>
      </c>
      <c r="K63" s="33">
        <v>85</v>
      </c>
      <c r="L63" s="33">
        <v>85</v>
      </c>
      <c r="M63" s="33">
        <v>527</v>
      </c>
      <c r="N63" s="33">
        <v>1777</v>
      </c>
      <c r="O63" s="33">
        <v>237</v>
      </c>
      <c r="P63" s="33">
        <v>1712</v>
      </c>
      <c r="Q63" s="33">
        <v>260</v>
      </c>
      <c r="R63" s="33">
        <v>4902</v>
      </c>
      <c r="S63" s="33">
        <v>20</v>
      </c>
      <c r="T63" s="33">
        <v>1618</v>
      </c>
      <c r="U63" s="33">
        <v>4</v>
      </c>
      <c r="V63" s="33">
        <v>673</v>
      </c>
      <c r="W63" s="33">
        <v>10</v>
      </c>
      <c r="X63" s="33">
        <v>2314</v>
      </c>
      <c r="Y63" s="33">
        <v>11</v>
      </c>
      <c r="Z63" s="33">
        <v>6665</v>
      </c>
      <c r="AA63" s="33">
        <v>1</v>
      </c>
      <c r="AB63" s="32">
        <v>1300</v>
      </c>
    </row>
    <row r="64" spans="1:28" s="2" customFormat="1" ht="31.5" customHeight="1" x14ac:dyDescent="0.2">
      <c r="A64" s="38" t="s">
        <v>99</v>
      </c>
      <c r="B64" s="40" t="s">
        <v>98</v>
      </c>
      <c r="C64" s="40" t="s">
        <v>25</v>
      </c>
      <c r="D64" s="36">
        <v>27</v>
      </c>
      <c r="E64" s="33">
        <v>315</v>
      </c>
      <c r="F64" s="35">
        <v>7399</v>
      </c>
      <c r="G64" s="28">
        <f>E64/E$109</f>
        <v>4.6200554406652878E-3</v>
      </c>
      <c r="H64" s="27">
        <f>F64/F$109</f>
        <v>4.0405529752591905E-3</v>
      </c>
      <c r="I64" s="34">
        <v>5</v>
      </c>
      <c r="J64" s="33">
        <v>0</v>
      </c>
      <c r="K64" s="33">
        <v>25</v>
      </c>
      <c r="L64" s="33">
        <v>25</v>
      </c>
      <c r="M64" s="33">
        <v>126</v>
      </c>
      <c r="N64" s="33">
        <v>421</v>
      </c>
      <c r="O64" s="33">
        <v>51</v>
      </c>
      <c r="P64" s="33">
        <v>370</v>
      </c>
      <c r="Q64" s="33">
        <v>85</v>
      </c>
      <c r="R64" s="33">
        <v>1575</v>
      </c>
      <c r="S64" s="33">
        <v>14</v>
      </c>
      <c r="T64" s="33">
        <v>1165</v>
      </c>
      <c r="U64" s="33">
        <v>1</v>
      </c>
      <c r="V64" s="33">
        <v>160</v>
      </c>
      <c r="W64" s="33">
        <v>5</v>
      </c>
      <c r="X64" s="33">
        <v>1363</v>
      </c>
      <c r="Y64" s="33">
        <v>2</v>
      </c>
      <c r="Z64" s="33">
        <v>950</v>
      </c>
      <c r="AA64" s="33">
        <v>1</v>
      </c>
      <c r="AB64" s="32">
        <v>1370</v>
      </c>
    </row>
    <row r="65" spans="1:28" s="2" customFormat="1" ht="31.5" customHeight="1" x14ac:dyDescent="0.2">
      <c r="A65" s="38" t="s">
        <v>97</v>
      </c>
      <c r="B65" s="40" t="s">
        <v>96</v>
      </c>
      <c r="C65" s="40" t="s">
        <v>51</v>
      </c>
      <c r="D65" s="36">
        <v>32</v>
      </c>
      <c r="E65" s="33">
        <v>1181</v>
      </c>
      <c r="F65" s="35">
        <v>14779</v>
      </c>
      <c r="G65" s="28">
        <f>E65/E$109</f>
        <v>1.7321541191827636E-2</v>
      </c>
      <c r="H65" s="27">
        <f>F65/F$109</f>
        <v>8.0707301556096189E-3</v>
      </c>
      <c r="I65" s="34">
        <v>30</v>
      </c>
      <c r="J65" s="33">
        <v>0</v>
      </c>
      <c r="K65" s="33">
        <v>150</v>
      </c>
      <c r="L65" s="33">
        <v>150</v>
      </c>
      <c r="M65" s="33">
        <v>538</v>
      </c>
      <c r="N65" s="33">
        <v>1759</v>
      </c>
      <c r="O65" s="33">
        <v>188</v>
      </c>
      <c r="P65" s="33">
        <v>1354</v>
      </c>
      <c r="Q65" s="33">
        <v>240</v>
      </c>
      <c r="R65" s="33">
        <v>4307</v>
      </c>
      <c r="S65" s="33">
        <v>18</v>
      </c>
      <c r="T65" s="33">
        <v>1536</v>
      </c>
      <c r="U65" s="33">
        <v>2</v>
      </c>
      <c r="V65" s="33">
        <v>318</v>
      </c>
      <c r="W65" s="33">
        <v>11</v>
      </c>
      <c r="X65" s="33">
        <v>2935</v>
      </c>
      <c r="Y65" s="33">
        <v>4</v>
      </c>
      <c r="Z65" s="33">
        <v>2420</v>
      </c>
      <c r="AA65" s="33"/>
      <c r="AB65" s="32"/>
    </row>
    <row r="66" spans="1:28" s="2" customFormat="1" ht="31.5" customHeight="1" x14ac:dyDescent="0.2">
      <c r="A66" s="38" t="s">
        <v>95</v>
      </c>
      <c r="B66" s="40" t="s">
        <v>94</v>
      </c>
      <c r="C66" s="40" t="s">
        <v>51</v>
      </c>
      <c r="D66" s="36">
        <v>32</v>
      </c>
      <c r="E66" s="33">
        <v>576</v>
      </c>
      <c r="F66" s="35">
        <v>13206</v>
      </c>
      <c r="G66" s="28">
        <f>E66/E$109</f>
        <v>8.4481013772165266E-3</v>
      </c>
      <c r="H66" s="27">
        <f>F66/F$109</f>
        <v>7.2117235560579624E-3</v>
      </c>
      <c r="I66" s="34">
        <v>12</v>
      </c>
      <c r="J66" s="33">
        <v>0</v>
      </c>
      <c r="K66" s="33">
        <v>38</v>
      </c>
      <c r="L66" s="33">
        <v>38</v>
      </c>
      <c r="M66" s="33">
        <v>230</v>
      </c>
      <c r="N66" s="33">
        <v>754</v>
      </c>
      <c r="O66" s="33">
        <v>116</v>
      </c>
      <c r="P66" s="33">
        <v>856</v>
      </c>
      <c r="Q66" s="33">
        <v>143</v>
      </c>
      <c r="R66" s="33">
        <v>2812</v>
      </c>
      <c r="S66" s="33">
        <v>17</v>
      </c>
      <c r="T66" s="33">
        <v>1244</v>
      </c>
      <c r="U66" s="33">
        <v>3</v>
      </c>
      <c r="V66" s="33">
        <v>494</v>
      </c>
      <c r="W66" s="33">
        <v>14</v>
      </c>
      <c r="X66" s="33">
        <v>3862</v>
      </c>
      <c r="Y66" s="33">
        <v>1</v>
      </c>
      <c r="Z66" s="33">
        <v>626</v>
      </c>
      <c r="AA66" s="33">
        <v>2</v>
      </c>
      <c r="AB66" s="32">
        <v>2520</v>
      </c>
    </row>
    <row r="67" spans="1:28" s="2" customFormat="1" ht="31.5" customHeight="1" x14ac:dyDescent="0.2">
      <c r="A67" s="38" t="s">
        <v>93</v>
      </c>
      <c r="B67" s="40" t="s">
        <v>92</v>
      </c>
      <c r="C67" s="40" t="s">
        <v>60</v>
      </c>
      <c r="D67" s="36">
        <v>28</v>
      </c>
      <c r="E67" s="33">
        <v>537</v>
      </c>
      <c r="F67" s="35">
        <v>10166</v>
      </c>
      <c r="G67" s="28">
        <f>E67/E$109</f>
        <v>7.8760945131341568E-3</v>
      </c>
      <c r="H67" s="27">
        <f>F67/F$109</f>
        <v>5.5515963706561601E-3</v>
      </c>
      <c r="I67" s="34">
        <v>9</v>
      </c>
      <c r="J67" s="33">
        <v>0</v>
      </c>
      <c r="K67" s="33">
        <v>45</v>
      </c>
      <c r="L67" s="33">
        <v>45</v>
      </c>
      <c r="M67" s="33">
        <v>219</v>
      </c>
      <c r="N67" s="33">
        <v>715</v>
      </c>
      <c r="O67" s="33">
        <v>94</v>
      </c>
      <c r="P67" s="33">
        <v>718</v>
      </c>
      <c r="Q67" s="33">
        <v>137</v>
      </c>
      <c r="R67" s="33">
        <v>2657</v>
      </c>
      <c r="S67" s="33">
        <v>19</v>
      </c>
      <c r="T67" s="33">
        <v>1588</v>
      </c>
      <c r="U67" s="33">
        <v>3</v>
      </c>
      <c r="V67" s="33">
        <v>543</v>
      </c>
      <c r="W67" s="33">
        <v>7</v>
      </c>
      <c r="X67" s="33">
        <v>1796</v>
      </c>
      <c r="Y67" s="33">
        <v>4</v>
      </c>
      <c r="Z67" s="33">
        <v>2104</v>
      </c>
      <c r="AA67" s="33"/>
      <c r="AB67" s="32"/>
    </row>
    <row r="68" spans="1:28" s="2" customFormat="1" ht="31.5" customHeight="1" x14ac:dyDescent="0.2">
      <c r="A68" s="38" t="s">
        <v>91</v>
      </c>
      <c r="B68" s="40" t="s">
        <v>90</v>
      </c>
      <c r="C68" s="40" t="s">
        <v>51</v>
      </c>
      <c r="D68" s="36">
        <v>32</v>
      </c>
      <c r="E68" s="33">
        <v>846</v>
      </c>
      <c r="F68" s="35">
        <v>10759</v>
      </c>
      <c r="G68" s="28">
        <f>E68/E$109</f>
        <v>1.2408148897786773E-2</v>
      </c>
      <c r="H68" s="27">
        <f>F68/F$109</f>
        <v>5.8754303907032875E-3</v>
      </c>
      <c r="I68" s="34">
        <v>19</v>
      </c>
      <c r="J68" s="33">
        <v>0</v>
      </c>
      <c r="K68" s="33">
        <v>68</v>
      </c>
      <c r="L68" s="33">
        <v>68</v>
      </c>
      <c r="M68" s="33">
        <v>355</v>
      </c>
      <c r="N68" s="33">
        <v>1176</v>
      </c>
      <c r="O68" s="33">
        <v>172</v>
      </c>
      <c r="P68" s="33">
        <v>1247</v>
      </c>
      <c r="Q68" s="33">
        <v>202</v>
      </c>
      <c r="R68" s="33">
        <v>3649</v>
      </c>
      <c r="S68" s="33">
        <v>15</v>
      </c>
      <c r="T68" s="33">
        <v>1090</v>
      </c>
      <c r="U68" s="33">
        <v>4</v>
      </c>
      <c r="V68" s="33">
        <v>643</v>
      </c>
      <c r="W68" s="33">
        <v>10</v>
      </c>
      <c r="X68" s="33">
        <v>2443</v>
      </c>
      <c r="Y68" s="33">
        <v>1</v>
      </c>
      <c r="Z68" s="33">
        <v>443</v>
      </c>
      <c r="AA68" s="33"/>
      <c r="AB68" s="32"/>
    </row>
    <row r="69" spans="1:28" s="2" customFormat="1" ht="31.5" customHeight="1" x14ac:dyDescent="0.2">
      <c r="A69" s="38" t="s">
        <v>89</v>
      </c>
      <c r="B69" s="40" t="s">
        <v>88</v>
      </c>
      <c r="C69" s="40" t="s">
        <v>65</v>
      </c>
      <c r="D69" s="36">
        <v>84</v>
      </c>
      <c r="E69" s="33">
        <v>1333</v>
      </c>
      <c r="F69" s="35">
        <v>27691</v>
      </c>
      <c r="G69" s="28">
        <f>E69/E$109</f>
        <v>1.9550901277481998E-2</v>
      </c>
      <c r="H69" s="27">
        <f>F69/F$109</f>
        <v>1.5121901937816222E-2</v>
      </c>
      <c r="I69" s="34">
        <v>16</v>
      </c>
      <c r="J69" s="33">
        <v>0</v>
      </c>
      <c r="K69" s="33">
        <v>90</v>
      </c>
      <c r="L69" s="33">
        <v>90</v>
      </c>
      <c r="M69" s="33">
        <v>505</v>
      </c>
      <c r="N69" s="33">
        <v>1705</v>
      </c>
      <c r="O69" s="33">
        <v>263</v>
      </c>
      <c r="P69" s="33">
        <v>1947</v>
      </c>
      <c r="Q69" s="33">
        <v>372</v>
      </c>
      <c r="R69" s="33">
        <v>6563</v>
      </c>
      <c r="S69" s="33">
        <v>44</v>
      </c>
      <c r="T69" s="33">
        <v>3519</v>
      </c>
      <c r="U69" s="33">
        <v>10</v>
      </c>
      <c r="V69" s="33">
        <v>1646</v>
      </c>
      <c r="W69" s="33">
        <v>22</v>
      </c>
      <c r="X69" s="33">
        <v>5551</v>
      </c>
      <c r="Y69" s="33">
        <v>11</v>
      </c>
      <c r="Z69" s="33">
        <v>6670</v>
      </c>
      <c r="AA69" s="33"/>
      <c r="AB69" s="32"/>
    </row>
    <row r="70" spans="1:28" s="2" customFormat="1" ht="31.5" customHeight="1" x14ac:dyDescent="0.2">
      <c r="A70" s="38" t="s">
        <v>87</v>
      </c>
      <c r="B70" s="40" t="s">
        <v>86</v>
      </c>
      <c r="C70" s="40" t="s">
        <v>33</v>
      </c>
      <c r="D70" s="36">
        <v>75</v>
      </c>
      <c r="E70" s="33">
        <v>702</v>
      </c>
      <c r="F70" s="35">
        <v>26486</v>
      </c>
      <c r="G70" s="28">
        <f>E70/E$109</f>
        <v>1.0296123553482642E-2</v>
      </c>
      <c r="H70" s="27">
        <f>F70/F$109</f>
        <v>1.4463858102813205E-2</v>
      </c>
      <c r="I70" s="34">
        <v>23</v>
      </c>
      <c r="J70" s="33">
        <v>0</v>
      </c>
      <c r="K70" s="33">
        <v>47</v>
      </c>
      <c r="L70" s="33">
        <v>47</v>
      </c>
      <c r="M70" s="33">
        <v>232</v>
      </c>
      <c r="N70" s="33">
        <v>784</v>
      </c>
      <c r="O70" s="33">
        <v>98</v>
      </c>
      <c r="P70" s="33">
        <v>712</v>
      </c>
      <c r="Q70" s="33">
        <v>204</v>
      </c>
      <c r="R70" s="33">
        <v>4222</v>
      </c>
      <c r="S70" s="33">
        <v>46</v>
      </c>
      <c r="T70" s="33">
        <v>3976</v>
      </c>
      <c r="U70" s="33">
        <v>16</v>
      </c>
      <c r="V70" s="33">
        <v>2681</v>
      </c>
      <c r="W70" s="33">
        <v>20</v>
      </c>
      <c r="X70" s="33">
        <v>5305</v>
      </c>
      <c r="Y70" s="33">
        <v>15</v>
      </c>
      <c r="Z70" s="33">
        <v>7459</v>
      </c>
      <c r="AA70" s="33">
        <v>1</v>
      </c>
      <c r="AB70" s="32">
        <v>1300</v>
      </c>
    </row>
    <row r="71" spans="1:28" s="2" customFormat="1" ht="31.5" customHeight="1" x14ac:dyDescent="0.2">
      <c r="A71" s="38" t="s">
        <v>85</v>
      </c>
      <c r="B71" s="40" t="s">
        <v>84</v>
      </c>
      <c r="C71" s="40" t="s">
        <v>46</v>
      </c>
      <c r="D71" s="36">
        <v>76</v>
      </c>
      <c r="E71" s="33">
        <v>328</v>
      </c>
      <c r="F71" s="35">
        <v>21262</v>
      </c>
      <c r="G71" s="28">
        <f>E71/E$109</f>
        <v>4.8107243953594107E-3</v>
      </c>
      <c r="H71" s="27">
        <f>F71/F$109</f>
        <v>1.1611060597372739E-2</v>
      </c>
      <c r="I71" s="34">
        <v>7</v>
      </c>
      <c r="J71" s="33">
        <v>0</v>
      </c>
      <c r="K71" s="33">
        <v>19</v>
      </c>
      <c r="L71" s="33">
        <v>19</v>
      </c>
      <c r="M71" s="33">
        <v>108</v>
      </c>
      <c r="N71" s="33">
        <v>352</v>
      </c>
      <c r="O71" s="33">
        <v>42</v>
      </c>
      <c r="P71" s="33">
        <v>310</v>
      </c>
      <c r="Q71" s="33">
        <v>76</v>
      </c>
      <c r="R71" s="33">
        <v>1456</v>
      </c>
      <c r="S71" s="33">
        <v>22</v>
      </c>
      <c r="T71" s="33">
        <v>1925</v>
      </c>
      <c r="U71" s="33">
        <v>9</v>
      </c>
      <c r="V71" s="33">
        <v>1624</v>
      </c>
      <c r="W71" s="33">
        <v>30</v>
      </c>
      <c r="X71" s="33">
        <v>7630</v>
      </c>
      <c r="Y71" s="33">
        <v>15</v>
      </c>
      <c r="Z71" s="33">
        <v>7946</v>
      </c>
      <c r="AA71" s="33"/>
      <c r="AB71" s="32"/>
    </row>
    <row r="72" spans="1:28" s="2" customFormat="1" ht="31.5" customHeight="1" x14ac:dyDescent="0.2">
      <c r="A72" s="38" t="s">
        <v>83</v>
      </c>
      <c r="B72" s="40" t="s">
        <v>82</v>
      </c>
      <c r="C72" s="40" t="s">
        <v>46</v>
      </c>
      <c r="D72" s="36">
        <v>76</v>
      </c>
      <c r="E72" s="33">
        <v>295</v>
      </c>
      <c r="F72" s="35">
        <v>15399</v>
      </c>
      <c r="G72" s="28">
        <f>E72/E$109</f>
        <v>4.3267185872897145E-3</v>
      </c>
      <c r="H72" s="27">
        <f>F72/F$109</f>
        <v>8.4093087263165649E-3</v>
      </c>
      <c r="I72" s="34">
        <v>3</v>
      </c>
      <c r="J72" s="33">
        <v>0</v>
      </c>
      <c r="K72" s="33">
        <v>16</v>
      </c>
      <c r="L72" s="33">
        <v>16</v>
      </c>
      <c r="M72" s="33">
        <v>77</v>
      </c>
      <c r="N72" s="33">
        <v>243</v>
      </c>
      <c r="O72" s="33">
        <v>52</v>
      </c>
      <c r="P72" s="33">
        <v>374</v>
      </c>
      <c r="Q72" s="33">
        <v>73</v>
      </c>
      <c r="R72" s="33">
        <v>1504</v>
      </c>
      <c r="S72" s="33">
        <v>39</v>
      </c>
      <c r="T72" s="33">
        <v>3086</v>
      </c>
      <c r="U72" s="33">
        <v>5</v>
      </c>
      <c r="V72" s="33">
        <v>841</v>
      </c>
      <c r="W72" s="33">
        <v>21</v>
      </c>
      <c r="X72" s="33">
        <v>5251</v>
      </c>
      <c r="Y72" s="33">
        <v>9</v>
      </c>
      <c r="Z72" s="33">
        <v>4084</v>
      </c>
      <c r="AA72" s="33"/>
      <c r="AB72" s="32"/>
    </row>
    <row r="73" spans="1:28" s="2" customFormat="1" ht="31.5" customHeight="1" x14ac:dyDescent="0.2">
      <c r="A73" s="38" t="s">
        <v>81</v>
      </c>
      <c r="B73" s="40" t="s">
        <v>80</v>
      </c>
      <c r="C73" s="40" t="s">
        <v>30</v>
      </c>
      <c r="D73" s="36">
        <v>44</v>
      </c>
      <c r="E73" s="33">
        <v>1402</v>
      </c>
      <c r="F73" s="35">
        <v>25198</v>
      </c>
      <c r="G73" s="28">
        <f>E73/E$109</f>
        <v>2.0562913421627728E-2</v>
      </c>
      <c r="H73" s="27">
        <f>F73/F$109</f>
        <v>1.3760488426892968E-2</v>
      </c>
      <c r="I73" s="34">
        <v>27</v>
      </c>
      <c r="J73" s="33">
        <v>0</v>
      </c>
      <c r="K73" s="33">
        <v>94</v>
      </c>
      <c r="L73" s="33">
        <v>94</v>
      </c>
      <c r="M73" s="33">
        <v>557</v>
      </c>
      <c r="N73" s="33">
        <v>1865</v>
      </c>
      <c r="O73" s="33">
        <v>312</v>
      </c>
      <c r="P73" s="33">
        <v>2258</v>
      </c>
      <c r="Q73" s="33">
        <v>354</v>
      </c>
      <c r="R73" s="33">
        <v>6495</v>
      </c>
      <c r="S73" s="33">
        <v>28</v>
      </c>
      <c r="T73" s="33">
        <v>2369</v>
      </c>
      <c r="U73" s="33">
        <v>7</v>
      </c>
      <c r="V73" s="33">
        <v>1094</v>
      </c>
      <c r="W73" s="33">
        <v>12</v>
      </c>
      <c r="X73" s="33">
        <v>3124</v>
      </c>
      <c r="Y73" s="33">
        <v>9</v>
      </c>
      <c r="Z73" s="33">
        <v>5349</v>
      </c>
      <c r="AA73" s="33">
        <v>2</v>
      </c>
      <c r="AB73" s="32">
        <v>2550</v>
      </c>
    </row>
    <row r="74" spans="1:28" s="2" customFormat="1" ht="31.5" customHeight="1" x14ac:dyDescent="0.2">
      <c r="A74" s="38" t="s">
        <v>79</v>
      </c>
      <c r="B74" s="40" t="s">
        <v>78</v>
      </c>
      <c r="C74" s="40" t="s">
        <v>30</v>
      </c>
      <c r="D74" s="36">
        <v>44</v>
      </c>
      <c r="E74" s="33">
        <v>1567</v>
      </c>
      <c r="F74" s="35">
        <v>21420</v>
      </c>
      <c r="G74" s="28">
        <f>E74/E$109</f>
        <v>2.298294246197621E-2</v>
      </c>
      <c r="H74" s="27">
        <f>F74/F$109</f>
        <v>1.1697343523456123E-2</v>
      </c>
      <c r="I74" s="34">
        <v>28</v>
      </c>
      <c r="J74" s="33">
        <v>0</v>
      </c>
      <c r="K74" s="33">
        <v>140</v>
      </c>
      <c r="L74" s="33">
        <v>140</v>
      </c>
      <c r="M74" s="33">
        <v>694</v>
      </c>
      <c r="N74" s="33">
        <v>2299</v>
      </c>
      <c r="O74" s="33">
        <v>316</v>
      </c>
      <c r="P74" s="33">
        <v>2250</v>
      </c>
      <c r="Q74" s="33">
        <v>344</v>
      </c>
      <c r="R74" s="33">
        <v>6559</v>
      </c>
      <c r="S74" s="33">
        <v>23</v>
      </c>
      <c r="T74" s="33">
        <v>1869</v>
      </c>
      <c r="U74" s="33">
        <v>4</v>
      </c>
      <c r="V74" s="33">
        <v>705</v>
      </c>
      <c r="W74" s="33">
        <v>11</v>
      </c>
      <c r="X74" s="33">
        <v>2544</v>
      </c>
      <c r="Y74" s="33">
        <v>6</v>
      </c>
      <c r="Z74" s="33">
        <v>3854</v>
      </c>
      <c r="AA74" s="33">
        <v>1</v>
      </c>
      <c r="AB74" s="32">
        <v>1200</v>
      </c>
    </row>
    <row r="75" spans="1:28" s="2" customFormat="1" ht="31.5" customHeight="1" x14ac:dyDescent="0.2">
      <c r="A75" s="38" t="s">
        <v>77</v>
      </c>
      <c r="B75" s="40" t="s">
        <v>76</v>
      </c>
      <c r="C75" s="40" t="s">
        <v>65</v>
      </c>
      <c r="D75" s="36">
        <v>84</v>
      </c>
      <c r="E75" s="33">
        <v>1144</v>
      </c>
      <c r="F75" s="35">
        <v>17866</v>
      </c>
      <c r="G75" s="28">
        <f>E75/E$109</f>
        <v>1.6778868013082825E-2</v>
      </c>
      <c r="H75" s="27">
        <f>F75/F$109</f>
        <v>9.7565237810488831E-3</v>
      </c>
      <c r="I75" s="34">
        <v>27</v>
      </c>
      <c r="J75" s="33">
        <v>0</v>
      </c>
      <c r="K75" s="33">
        <v>121</v>
      </c>
      <c r="L75" s="33">
        <v>121</v>
      </c>
      <c r="M75" s="33">
        <v>526</v>
      </c>
      <c r="N75" s="33">
        <v>1726</v>
      </c>
      <c r="O75" s="33">
        <v>185</v>
      </c>
      <c r="P75" s="33">
        <v>1332</v>
      </c>
      <c r="Q75" s="33">
        <v>233</v>
      </c>
      <c r="R75" s="33">
        <v>4697</v>
      </c>
      <c r="S75" s="33">
        <v>28</v>
      </c>
      <c r="T75" s="33">
        <v>2540</v>
      </c>
      <c r="U75" s="33">
        <v>6</v>
      </c>
      <c r="V75" s="33">
        <v>1019</v>
      </c>
      <c r="W75" s="33">
        <v>13</v>
      </c>
      <c r="X75" s="33">
        <v>3226</v>
      </c>
      <c r="Y75" s="33">
        <v>5</v>
      </c>
      <c r="Z75" s="33">
        <v>3205</v>
      </c>
      <c r="AA75" s="33"/>
      <c r="AB75" s="32"/>
    </row>
    <row r="76" spans="1:28" s="2" customFormat="1" ht="31.5" customHeight="1" x14ac:dyDescent="0.2">
      <c r="A76" s="38" t="s">
        <v>75</v>
      </c>
      <c r="B76" s="40" t="s">
        <v>74</v>
      </c>
      <c r="C76" s="40" t="s">
        <v>25</v>
      </c>
      <c r="D76" s="36">
        <v>27</v>
      </c>
      <c r="E76" s="33">
        <v>477</v>
      </c>
      <c r="F76" s="35">
        <v>10788</v>
      </c>
      <c r="G76" s="28">
        <f>E76/E$109</f>
        <v>6.9960839530074362E-3</v>
      </c>
      <c r="H76" s="27">
        <f>F76/F$109</f>
        <v>5.8912671303008712E-3</v>
      </c>
      <c r="I76" s="34">
        <v>5</v>
      </c>
      <c r="J76" s="33">
        <v>0</v>
      </c>
      <c r="K76" s="33">
        <v>35</v>
      </c>
      <c r="L76" s="33">
        <v>35</v>
      </c>
      <c r="M76" s="33">
        <v>156</v>
      </c>
      <c r="N76" s="33">
        <v>508</v>
      </c>
      <c r="O76" s="33">
        <v>107</v>
      </c>
      <c r="P76" s="33">
        <v>792</v>
      </c>
      <c r="Q76" s="33">
        <v>137</v>
      </c>
      <c r="R76" s="33">
        <v>2599</v>
      </c>
      <c r="S76" s="33">
        <v>21</v>
      </c>
      <c r="T76" s="33">
        <v>1662</v>
      </c>
      <c r="U76" s="33">
        <v>5</v>
      </c>
      <c r="V76" s="33">
        <v>819</v>
      </c>
      <c r="W76" s="33">
        <v>5</v>
      </c>
      <c r="X76" s="33">
        <v>1180</v>
      </c>
      <c r="Y76" s="33">
        <v>6</v>
      </c>
      <c r="Z76" s="33">
        <v>3193</v>
      </c>
      <c r="AA76" s="33"/>
      <c r="AB76" s="32"/>
    </row>
    <row r="77" spans="1:28" s="2" customFormat="1" ht="31.5" customHeight="1" x14ac:dyDescent="0.2">
      <c r="A77" s="38" t="s">
        <v>73</v>
      </c>
      <c r="B77" s="40" t="s">
        <v>72</v>
      </c>
      <c r="C77" s="40" t="s">
        <v>25</v>
      </c>
      <c r="D77" s="36">
        <v>27</v>
      </c>
      <c r="E77" s="33">
        <v>804</v>
      </c>
      <c r="F77" s="35">
        <v>17685</v>
      </c>
      <c r="G77" s="28">
        <f>E77/E$109</f>
        <v>1.1792141505698068E-2</v>
      </c>
      <c r="H77" s="27">
        <f>F77/F$109</f>
        <v>9.6576806821812109E-3</v>
      </c>
      <c r="I77" s="34">
        <v>17</v>
      </c>
      <c r="J77" s="33">
        <v>0</v>
      </c>
      <c r="K77" s="33">
        <v>61</v>
      </c>
      <c r="L77" s="33">
        <v>61</v>
      </c>
      <c r="M77" s="33">
        <v>306</v>
      </c>
      <c r="N77" s="33">
        <v>1036</v>
      </c>
      <c r="O77" s="33">
        <v>175</v>
      </c>
      <c r="P77" s="33">
        <v>1282</v>
      </c>
      <c r="Q77" s="33">
        <v>189</v>
      </c>
      <c r="R77" s="33">
        <v>3443</v>
      </c>
      <c r="S77" s="33">
        <v>28</v>
      </c>
      <c r="T77" s="33">
        <v>2279</v>
      </c>
      <c r="U77" s="33">
        <v>8</v>
      </c>
      <c r="V77" s="33">
        <v>1331</v>
      </c>
      <c r="W77" s="33">
        <v>14</v>
      </c>
      <c r="X77" s="33">
        <v>3662</v>
      </c>
      <c r="Y77" s="33">
        <v>5</v>
      </c>
      <c r="Z77" s="33">
        <v>2528</v>
      </c>
      <c r="AA77" s="33">
        <v>1</v>
      </c>
      <c r="AB77" s="32">
        <v>2063</v>
      </c>
    </row>
    <row r="78" spans="1:28" s="2" customFormat="1" ht="31.5" customHeight="1" x14ac:dyDescent="0.2">
      <c r="A78" s="38" t="s">
        <v>71</v>
      </c>
      <c r="B78" s="40" t="s">
        <v>70</v>
      </c>
      <c r="C78" s="40" t="s">
        <v>38</v>
      </c>
      <c r="D78" s="36">
        <v>52</v>
      </c>
      <c r="E78" s="33">
        <v>664</v>
      </c>
      <c r="F78" s="35">
        <v>13454</v>
      </c>
      <c r="G78" s="28">
        <f>E78/E$109</f>
        <v>9.7387835320690511E-3</v>
      </c>
      <c r="H78" s="27">
        <f>F78/F$109</f>
        <v>7.3471549843407407E-3</v>
      </c>
      <c r="I78" s="34">
        <v>11</v>
      </c>
      <c r="J78" s="33">
        <v>0</v>
      </c>
      <c r="K78" s="33">
        <v>63</v>
      </c>
      <c r="L78" s="33">
        <v>63</v>
      </c>
      <c r="M78" s="33">
        <v>275</v>
      </c>
      <c r="N78" s="33">
        <v>933</v>
      </c>
      <c r="O78" s="33">
        <v>122</v>
      </c>
      <c r="P78" s="33">
        <v>874</v>
      </c>
      <c r="Q78" s="33">
        <v>169</v>
      </c>
      <c r="R78" s="33">
        <v>2804</v>
      </c>
      <c r="S78" s="33">
        <v>5</v>
      </c>
      <c r="T78" s="33">
        <v>488</v>
      </c>
      <c r="U78" s="33">
        <v>1</v>
      </c>
      <c r="V78" s="33">
        <v>179</v>
      </c>
      <c r="W78" s="33">
        <v>11</v>
      </c>
      <c r="X78" s="33">
        <v>2850</v>
      </c>
      <c r="Y78" s="33">
        <v>5</v>
      </c>
      <c r="Z78" s="33">
        <v>2783</v>
      </c>
      <c r="AA78" s="33">
        <v>2</v>
      </c>
      <c r="AB78" s="32">
        <v>2480</v>
      </c>
    </row>
    <row r="79" spans="1:28" s="2" customFormat="1" ht="31.5" customHeight="1" x14ac:dyDescent="0.2">
      <c r="A79" s="38" t="s">
        <v>69</v>
      </c>
      <c r="B79" s="40" t="s">
        <v>68</v>
      </c>
      <c r="C79" s="40" t="s">
        <v>65</v>
      </c>
      <c r="D79" s="36">
        <v>84</v>
      </c>
      <c r="E79" s="33">
        <v>1807</v>
      </c>
      <c r="F79" s="35">
        <v>34314</v>
      </c>
      <c r="G79" s="28">
        <f>E79/E$109</f>
        <v>2.6502984702483096E-2</v>
      </c>
      <c r="H79" s="27">
        <f>F79/F$109</f>
        <v>1.8738685605222849E-2</v>
      </c>
      <c r="I79" s="34">
        <v>25</v>
      </c>
      <c r="J79" s="33">
        <v>0</v>
      </c>
      <c r="K79" s="33">
        <v>135</v>
      </c>
      <c r="L79" s="33">
        <v>135</v>
      </c>
      <c r="M79" s="33">
        <v>740</v>
      </c>
      <c r="N79" s="33">
        <v>2510</v>
      </c>
      <c r="O79" s="33">
        <v>382</v>
      </c>
      <c r="P79" s="33">
        <v>2783</v>
      </c>
      <c r="Q79" s="33">
        <v>437</v>
      </c>
      <c r="R79" s="33">
        <v>7505</v>
      </c>
      <c r="S79" s="33">
        <v>36</v>
      </c>
      <c r="T79" s="33">
        <v>3252</v>
      </c>
      <c r="U79" s="33">
        <v>12</v>
      </c>
      <c r="V79" s="33">
        <v>1973</v>
      </c>
      <c r="W79" s="33">
        <v>24</v>
      </c>
      <c r="X79" s="33">
        <v>6768</v>
      </c>
      <c r="Y79" s="33">
        <v>15</v>
      </c>
      <c r="Z79" s="33">
        <v>7988</v>
      </c>
      <c r="AA79" s="33">
        <v>1</v>
      </c>
      <c r="AB79" s="32">
        <v>1400</v>
      </c>
    </row>
    <row r="80" spans="1:28" s="2" customFormat="1" ht="31.5" customHeight="1" x14ac:dyDescent="0.2">
      <c r="A80" s="38" t="s">
        <v>67</v>
      </c>
      <c r="B80" s="40" t="s">
        <v>66</v>
      </c>
      <c r="C80" s="40" t="s">
        <v>65</v>
      </c>
      <c r="D80" s="36">
        <v>84</v>
      </c>
      <c r="E80" s="33">
        <v>1713</v>
      </c>
      <c r="F80" s="35">
        <v>24431</v>
      </c>
      <c r="G80" s="28">
        <f>E80/E$109</f>
        <v>2.5124301491617901E-2</v>
      </c>
      <c r="H80" s="27">
        <f>F80/F$109</f>
        <v>1.3341633969260342E-2</v>
      </c>
      <c r="I80" s="34">
        <v>27</v>
      </c>
      <c r="J80" s="33">
        <v>0</v>
      </c>
      <c r="K80" s="33">
        <v>142</v>
      </c>
      <c r="L80" s="33">
        <v>142</v>
      </c>
      <c r="M80" s="33">
        <v>661</v>
      </c>
      <c r="N80" s="33">
        <v>2253</v>
      </c>
      <c r="O80" s="33">
        <v>405</v>
      </c>
      <c r="P80" s="33">
        <v>2959</v>
      </c>
      <c r="Q80" s="33">
        <v>423</v>
      </c>
      <c r="R80" s="33">
        <v>7316</v>
      </c>
      <c r="S80" s="33">
        <v>25</v>
      </c>
      <c r="T80" s="33">
        <v>1761</v>
      </c>
      <c r="U80" s="33">
        <v>5</v>
      </c>
      <c r="V80" s="33">
        <v>819</v>
      </c>
      <c r="W80" s="33">
        <v>20</v>
      </c>
      <c r="X80" s="33">
        <v>5365</v>
      </c>
      <c r="Y80" s="33">
        <v>4</v>
      </c>
      <c r="Z80" s="33">
        <v>2016</v>
      </c>
      <c r="AA80" s="33">
        <v>1</v>
      </c>
      <c r="AB80" s="32">
        <v>1800</v>
      </c>
    </row>
    <row r="81" spans="1:28" s="2" customFormat="1" ht="31.5" customHeight="1" x14ac:dyDescent="0.2">
      <c r="A81" s="38" t="s">
        <v>64</v>
      </c>
      <c r="B81" s="40" t="s">
        <v>63</v>
      </c>
      <c r="C81" s="40" t="s">
        <v>14</v>
      </c>
      <c r="D81" s="36">
        <v>11</v>
      </c>
      <c r="E81" s="33">
        <v>230</v>
      </c>
      <c r="F81" s="35">
        <v>2156</v>
      </c>
      <c r="G81" s="28">
        <f>E81/E$109</f>
        <v>3.3733738138190992E-3</v>
      </c>
      <c r="H81" s="27">
        <f>F81/F$109</f>
        <v>1.1773796749099627E-3</v>
      </c>
      <c r="I81" s="34">
        <v>10</v>
      </c>
      <c r="J81" s="33">
        <v>0</v>
      </c>
      <c r="K81" s="33">
        <v>31</v>
      </c>
      <c r="L81" s="33">
        <v>31</v>
      </c>
      <c r="M81" s="33">
        <v>108</v>
      </c>
      <c r="N81" s="33">
        <v>364</v>
      </c>
      <c r="O81" s="33">
        <v>42</v>
      </c>
      <c r="P81" s="33">
        <v>285</v>
      </c>
      <c r="Q81" s="33">
        <v>34</v>
      </c>
      <c r="R81" s="33">
        <v>565</v>
      </c>
      <c r="S81" s="33">
        <v>3</v>
      </c>
      <c r="T81" s="33">
        <v>311</v>
      </c>
      <c r="U81" s="33"/>
      <c r="V81" s="33"/>
      <c r="W81" s="33">
        <v>1</v>
      </c>
      <c r="X81" s="33">
        <v>200</v>
      </c>
      <c r="Y81" s="33">
        <v>1</v>
      </c>
      <c r="Z81" s="33">
        <v>400</v>
      </c>
      <c r="AA81" s="33"/>
      <c r="AB81" s="32"/>
    </row>
    <row r="82" spans="1:28" s="2" customFormat="1" ht="31.5" customHeight="1" x14ac:dyDescent="0.2">
      <c r="A82" s="38" t="s">
        <v>62</v>
      </c>
      <c r="B82" s="40" t="s">
        <v>61</v>
      </c>
      <c r="C82" s="40" t="s">
        <v>60</v>
      </c>
      <c r="D82" s="36">
        <v>28</v>
      </c>
      <c r="E82" s="33">
        <v>824</v>
      </c>
      <c r="F82" s="35">
        <v>10806</v>
      </c>
      <c r="G82" s="28">
        <f>E82/E$109</f>
        <v>1.2085478359073643E-2</v>
      </c>
      <c r="H82" s="27">
        <f>F82/F$109</f>
        <v>5.9010968307407503E-3</v>
      </c>
      <c r="I82" s="34">
        <v>18</v>
      </c>
      <c r="J82" s="33">
        <v>0</v>
      </c>
      <c r="K82" s="33">
        <v>85</v>
      </c>
      <c r="L82" s="33">
        <v>85</v>
      </c>
      <c r="M82" s="33">
        <v>366</v>
      </c>
      <c r="N82" s="33">
        <v>1176</v>
      </c>
      <c r="O82" s="33">
        <v>157</v>
      </c>
      <c r="P82" s="33">
        <v>1141</v>
      </c>
      <c r="Q82" s="33">
        <v>170</v>
      </c>
      <c r="R82" s="33">
        <v>2864</v>
      </c>
      <c r="S82" s="33">
        <v>15</v>
      </c>
      <c r="T82" s="33">
        <v>1215</v>
      </c>
      <c r="U82" s="33">
        <v>3</v>
      </c>
      <c r="V82" s="33">
        <v>491</v>
      </c>
      <c r="W82" s="33">
        <v>7</v>
      </c>
      <c r="X82" s="33">
        <v>1686</v>
      </c>
      <c r="Y82" s="33">
        <v>2</v>
      </c>
      <c r="Z82" s="33">
        <v>980</v>
      </c>
      <c r="AA82" s="33">
        <v>1</v>
      </c>
      <c r="AB82" s="32">
        <v>1168</v>
      </c>
    </row>
    <row r="83" spans="1:28" s="2" customFormat="1" ht="31.5" customHeight="1" x14ac:dyDescent="0.2">
      <c r="A83" s="38" t="s">
        <v>59</v>
      </c>
      <c r="B83" s="40" t="s">
        <v>58</v>
      </c>
      <c r="C83" s="40" t="s">
        <v>14</v>
      </c>
      <c r="D83" s="36">
        <v>11</v>
      </c>
      <c r="E83" s="33">
        <v>739</v>
      </c>
      <c r="F83" s="35">
        <v>15234</v>
      </c>
      <c r="G83" s="28">
        <f>E83/E$109</f>
        <v>1.0838796732227454E-2</v>
      </c>
      <c r="H83" s="27">
        <f>F83/F$109</f>
        <v>8.3192031389510077E-3</v>
      </c>
      <c r="I83" s="34">
        <v>8</v>
      </c>
      <c r="J83" s="33">
        <v>0</v>
      </c>
      <c r="K83" s="33">
        <v>77</v>
      </c>
      <c r="L83" s="33">
        <v>77</v>
      </c>
      <c r="M83" s="33">
        <v>297</v>
      </c>
      <c r="N83" s="33">
        <v>997</v>
      </c>
      <c r="O83" s="33">
        <v>121</v>
      </c>
      <c r="P83" s="33">
        <v>877</v>
      </c>
      <c r="Q83" s="33">
        <v>204</v>
      </c>
      <c r="R83" s="33">
        <v>4401</v>
      </c>
      <c r="S83" s="33">
        <v>14</v>
      </c>
      <c r="T83" s="33">
        <v>965</v>
      </c>
      <c r="U83" s="33">
        <v>3</v>
      </c>
      <c r="V83" s="33">
        <v>497</v>
      </c>
      <c r="W83" s="33">
        <v>9</v>
      </c>
      <c r="X83" s="33">
        <v>2400</v>
      </c>
      <c r="Y83" s="33">
        <v>5</v>
      </c>
      <c r="Z83" s="33">
        <v>3620</v>
      </c>
      <c r="AA83" s="33">
        <v>1</v>
      </c>
      <c r="AB83" s="32">
        <v>1400</v>
      </c>
    </row>
    <row r="84" spans="1:28" s="2" customFormat="1" ht="31.5" customHeight="1" x14ac:dyDescent="0.2">
      <c r="A84" s="38" t="s">
        <v>57</v>
      </c>
      <c r="B84" s="40" t="s">
        <v>56</v>
      </c>
      <c r="C84" s="40" t="s">
        <v>14</v>
      </c>
      <c r="D84" s="36">
        <v>11</v>
      </c>
      <c r="E84" s="33">
        <v>645</v>
      </c>
      <c r="F84" s="35">
        <v>12553</v>
      </c>
      <c r="G84" s="28">
        <f>E84/E$109</f>
        <v>9.4601135213622563E-3</v>
      </c>
      <c r="H84" s="27">
        <f>F84/F$109</f>
        <v>6.8551238678779044E-3</v>
      </c>
      <c r="I84" s="34">
        <v>19</v>
      </c>
      <c r="J84" s="33">
        <v>0</v>
      </c>
      <c r="K84" s="33">
        <v>74</v>
      </c>
      <c r="L84" s="33">
        <v>74</v>
      </c>
      <c r="M84" s="33">
        <v>278</v>
      </c>
      <c r="N84" s="33">
        <v>878</v>
      </c>
      <c r="O84" s="33">
        <v>122</v>
      </c>
      <c r="P84" s="33">
        <v>883</v>
      </c>
      <c r="Q84" s="33">
        <v>124</v>
      </c>
      <c r="R84" s="33">
        <v>2219</v>
      </c>
      <c r="S84" s="33">
        <v>11</v>
      </c>
      <c r="T84" s="33">
        <v>832</v>
      </c>
      <c r="U84" s="33">
        <v>5</v>
      </c>
      <c r="V84" s="33">
        <v>827</v>
      </c>
      <c r="W84" s="33">
        <v>5</v>
      </c>
      <c r="X84" s="33">
        <v>1146</v>
      </c>
      <c r="Y84" s="33">
        <v>6</v>
      </c>
      <c r="Z84" s="33">
        <v>3744</v>
      </c>
      <c r="AA84" s="33">
        <v>1</v>
      </c>
      <c r="AB84" s="32">
        <v>1950</v>
      </c>
    </row>
    <row r="85" spans="1:28" s="2" customFormat="1" ht="31.5" customHeight="1" x14ac:dyDescent="0.2">
      <c r="A85" s="38" t="s">
        <v>55</v>
      </c>
      <c r="B85" s="40" t="s">
        <v>54</v>
      </c>
      <c r="C85" s="40" t="s">
        <v>33</v>
      </c>
      <c r="D85" s="36">
        <v>75</v>
      </c>
      <c r="E85" s="33">
        <v>741</v>
      </c>
      <c r="F85" s="35">
        <v>21638</v>
      </c>
      <c r="G85" s="28">
        <f>E85/E$109</f>
        <v>1.086813041756501E-2</v>
      </c>
      <c r="H85" s="27">
        <f>F85/F$109</f>
        <v>1.1816392117672436E-2</v>
      </c>
      <c r="I85" s="34">
        <v>15</v>
      </c>
      <c r="J85" s="33">
        <v>0</v>
      </c>
      <c r="K85" s="33">
        <v>54</v>
      </c>
      <c r="L85" s="33">
        <v>54</v>
      </c>
      <c r="M85" s="33">
        <v>301</v>
      </c>
      <c r="N85" s="33">
        <v>1060</v>
      </c>
      <c r="O85" s="33">
        <v>137</v>
      </c>
      <c r="P85" s="33">
        <v>994</v>
      </c>
      <c r="Q85" s="33">
        <v>177</v>
      </c>
      <c r="R85" s="33">
        <v>3209</v>
      </c>
      <c r="S85" s="33">
        <v>22</v>
      </c>
      <c r="T85" s="33">
        <v>1897</v>
      </c>
      <c r="U85" s="33">
        <v>3</v>
      </c>
      <c r="V85" s="33">
        <v>585</v>
      </c>
      <c r="W85" s="33">
        <v>17</v>
      </c>
      <c r="X85" s="33">
        <v>4986</v>
      </c>
      <c r="Y85" s="33">
        <v>14</v>
      </c>
      <c r="Z85" s="33">
        <v>6371</v>
      </c>
      <c r="AA85" s="33">
        <v>1</v>
      </c>
      <c r="AB85" s="32">
        <v>2482</v>
      </c>
    </row>
    <row r="86" spans="1:28" s="2" customFormat="1" ht="31.5" customHeight="1" x14ac:dyDescent="0.2">
      <c r="A86" s="38" t="s">
        <v>53</v>
      </c>
      <c r="B86" s="40" t="s">
        <v>52</v>
      </c>
      <c r="C86" s="40" t="s">
        <v>51</v>
      </c>
      <c r="D86" s="36">
        <v>32</v>
      </c>
      <c r="E86" s="33">
        <v>378</v>
      </c>
      <c r="F86" s="35">
        <v>6781</v>
      </c>
      <c r="G86" s="28">
        <f>E86/E$109</f>
        <v>5.5440665287983457E-3</v>
      </c>
      <c r="H86" s="27">
        <f>F86/F$109</f>
        <v>3.7030665934900077E-3</v>
      </c>
      <c r="I86" s="34">
        <v>10</v>
      </c>
      <c r="J86" s="33">
        <v>0</v>
      </c>
      <c r="K86" s="33">
        <v>24</v>
      </c>
      <c r="L86" s="33">
        <v>24</v>
      </c>
      <c r="M86" s="33">
        <v>154</v>
      </c>
      <c r="N86" s="33">
        <v>529</v>
      </c>
      <c r="O86" s="33">
        <v>82</v>
      </c>
      <c r="P86" s="33">
        <v>614</v>
      </c>
      <c r="Q86" s="33">
        <v>92</v>
      </c>
      <c r="R86" s="33">
        <v>1782</v>
      </c>
      <c r="S86" s="33">
        <v>5</v>
      </c>
      <c r="T86" s="33">
        <v>305</v>
      </c>
      <c r="U86" s="33">
        <v>2</v>
      </c>
      <c r="V86" s="33">
        <v>331</v>
      </c>
      <c r="W86" s="33">
        <v>6</v>
      </c>
      <c r="X86" s="33">
        <v>1798</v>
      </c>
      <c r="Y86" s="33">
        <v>3</v>
      </c>
      <c r="Z86" s="33">
        <v>1398</v>
      </c>
      <c r="AA86" s="33"/>
      <c r="AB86" s="32"/>
    </row>
    <row r="87" spans="1:28" s="2" customFormat="1" ht="31.5" customHeight="1" x14ac:dyDescent="0.2">
      <c r="A87" s="38" t="s">
        <v>50</v>
      </c>
      <c r="B87" s="40" t="s">
        <v>49</v>
      </c>
      <c r="C87" s="40" t="s">
        <v>46</v>
      </c>
      <c r="D87" s="36">
        <v>76</v>
      </c>
      <c r="E87" s="33">
        <v>761</v>
      </c>
      <c r="F87" s="35">
        <v>36191</v>
      </c>
      <c r="G87" s="28">
        <f>E87/E$109</f>
        <v>1.1161467270940584E-2</v>
      </c>
      <c r="H87" s="27">
        <f>F87/F$109</f>
        <v>1.9763704923314685E-2</v>
      </c>
      <c r="I87" s="34">
        <v>6</v>
      </c>
      <c r="J87" s="33">
        <v>0</v>
      </c>
      <c r="K87" s="33">
        <v>41</v>
      </c>
      <c r="L87" s="33">
        <v>41</v>
      </c>
      <c r="M87" s="33">
        <v>285</v>
      </c>
      <c r="N87" s="33">
        <v>979</v>
      </c>
      <c r="O87" s="33">
        <v>133</v>
      </c>
      <c r="P87" s="33">
        <v>993</v>
      </c>
      <c r="Q87" s="33">
        <v>193</v>
      </c>
      <c r="R87" s="33">
        <v>3732</v>
      </c>
      <c r="S87" s="33">
        <v>41</v>
      </c>
      <c r="T87" s="33">
        <v>3303</v>
      </c>
      <c r="U87" s="33">
        <v>13</v>
      </c>
      <c r="V87" s="33">
        <v>2259</v>
      </c>
      <c r="W87" s="33">
        <v>23</v>
      </c>
      <c r="X87" s="33">
        <v>6370</v>
      </c>
      <c r="Y87" s="33">
        <v>21</v>
      </c>
      <c r="Z87" s="33">
        <v>12076</v>
      </c>
      <c r="AA87" s="33">
        <v>5</v>
      </c>
      <c r="AB87" s="32">
        <v>6438</v>
      </c>
    </row>
    <row r="88" spans="1:28" s="2" customFormat="1" ht="31.5" customHeight="1" x14ac:dyDescent="0.2">
      <c r="A88" s="38" t="s">
        <v>48</v>
      </c>
      <c r="B88" s="40" t="s">
        <v>47</v>
      </c>
      <c r="C88" s="40" t="s">
        <v>46</v>
      </c>
      <c r="D88" s="36">
        <v>76</v>
      </c>
      <c r="E88" s="33">
        <v>380</v>
      </c>
      <c r="F88" s="35">
        <v>13678</v>
      </c>
      <c r="G88" s="28">
        <f>E88/E$109</f>
        <v>5.5734002141359026E-3</v>
      </c>
      <c r="H88" s="27">
        <f>F88/F$109</f>
        <v>7.4694801453703474E-3</v>
      </c>
      <c r="I88" s="34">
        <v>2</v>
      </c>
      <c r="J88" s="33">
        <v>0</v>
      </c>
      <c r="K88" s="33">
        <v>25</v>
      </c>
      <c r="L88" s="33">
        <v>25</v>
      </c>
      <c r="M88" s="33">
        <v>126</v>
      </c>
      <c r="N88" s="33">
        <v>425</v>
      </c>
      <c r="O88" s="33">
        <v>65</v>
      </c>
      <c r="P88" s="33">
        <v>485</v>
      </c>
      <c r="Q88" s="33">
        <v>118</v>
      </c>
      <c r="R88" s="33">
        <v>2715</v>
      </c>
      <c r="S88" s="33">
        <v>17</v>
      </c>
      <c r="T88" s="33">
        <v>1441</v>
      </c>
      <c r="U88" s="33">
        <v>6</v>
      </c>
      <c r="V88" s="33">
        <v>1048</v>
      </c>
      <c r="W88" s="33">
        <v>14</v>
      </c>
      <c r="X88" s="33">
        <v>3461</v>
      </c>
      <c r="Y88" s="33">
        <v>6</v>
      </c>
      <c r="Z88" s="33">
        <v>3078</v>
      </c>
      <c r="AA88" s="33">
        <v>1</v>
      </c>
      <c r="AB88" s="32">
        <v>1000</v>
      </c>
    </row>
    <row r="89" spans="1:28" s="2" customFormat="1" ht="31.5" customHeight="1" x14ac:dyDescent="0.2">
      <c r="A89" s="38" t="s">
        <v>45</v>
      </c>
      <c r="B89" s="40" t="s">
        <v>44</v>
      </c>
      <c r="C89" s="40" t="s">
        <v>41</v>
      </c>
      <c r="D89" s="36">
        <v>93</v>
      </c>
      <c r="E89" s="33">
        <v>795</v>
      </c>
      <c r="F89" s="35">
        <v>42025</v>
      </c>
      <c r="G89" s="28">
        <f>E89/E$109</f>
        <v>1.1660139921679059E-2</v>
      </c>
      <c r="H89" s="27">
        <f>F89/F$109</f>
        <v>2.2949620054773277E-2</v>
      </c>
      <c r="I89" s="34">
        <v>15</v>
      </c>
      <c r="J89" s="33">
        <v>0</v>
      </c>
      <c r="K89" s="33">
        <v>61</v>
      </c>
      <c r="L89" s="33">
        <v>61</v>
      </c>
      <c r="M89" s="33">
        <v>251</v>
      </c>
      <c r="N89" s="33">
        <v>826</v>
      </c>
      <c r="O89" s="33">
        <v>127</v>
      </c>
      <c r="P89" s="33">
        <v>934</v>
      </c>
      <c r="Q89" s="33">
        <v>195</v>
      </c>
      <c r="R89" s="33">
        <v>3904</v>
      </c>
      <c r="S89" s="33">
        <v>70</v>
      </c>
      <c r="T89" s="33">
        <v>5937</v>
      </c>
      <c r="U89" s="33">
        <v>9</v>
      </c>
      <c r="V89" s="33">
        <v>1610</v>
      </c>
      <c r="W89" s="33">
        <v>39</v>
      </c>
      <c r="X89" s="33">
        <v>10296</v>
      </c>
      <c r="Y89" s="33">
        <v>24</v>
      </c>
      <c r="Z89" s="33">
        <v>12357</v>
      </c>
      <c r="AA89" s="33">
        <v>4</v>
      </c>
      <c r="AB89" s="32">
        <v>6100</v>
      </c>
    </row>
    <row r="90" spans="1:28" s="2" customFormat="1" ht="31.5" customHeight="1" x14ac:dyDescent="0.2">
      <c r="A90" s="38" t="s">
        <v>43</v>
      </c>
      <c r="B90" s="40" t="s">
        <v>42</v>
      </c>
      <c r="C90" s="40" t="s">
        <v>41</v>
      </c>
      <c r="D90" s="36">
        <v>93</v>
      </c>
      <c r="E90" s="33">
        <v>588</v>
      </c>
      <c r="F90" s="35">
        <v>34322</v>
      </c>
      <c r="G90" s="28">
        <f>E90/E$109</f>
        <v>8.6241034892418703E-3</v>
      </c>
      <c r="H90" s="27">
        <f>F90/F$109</f>
        <v>1.8743054360973906E-2</v>
      </c>
      <c r="I90" s="34">
        <v>6</v>
      </c>
      <c r="J90" s="33">
        <v>0</v>
      </c>
      <c r="K90" s="33">
        <v>40</v>
      </c>
      <c r="L90" s="33">
        <v>40</v>
      </c>
      <c r="M90" s="33">
        <v>182</v>
      </c>
      <c r="N90" s="33">
        <v>617</v>
      </c>
      <c r="O90" s="33">
        <v>60</v>
      </c>
      <c r="P90" s="33">
        <v>438</v>
      </c>
      <c r="Q90" s="33">
        <v>165</v>
      </c>
      <c r="R90" s="33">
        <v>3344</v>
      </c>
      <c r="S90" s="33">
        <v>58</v>
      </c>
      <c r="T90" s="33">
        <v>4914</v>
      </c>
      <c r="U90" s="33">
        <v>17</v>
      </c>
      <c r="V90" s="33">
        <v>2888</v>
      </c>
      <c r="W90" s="33">
        <v>34</v>
      </c>
      <c r="X90" s="33">
        <v>8955</v>
      </c>
      <c r="Y90" s="33">
        <v>26</v>
      </c>
      <c r="Z90" s="33">
        <v>13126</v>
      </c>
      <c r="AA90" s="33"/>
      <c r="AB90" s="32"/>
    </row>
    <row r="91" spans="1:28" s="2" customFormat="1" ht="31.5" customHeight="1" x14ac:dyDescent="0.2">
      <c r="A91" s="38" t="s">
        <v>40</v>
      </c>
      <c r="B91" s="40" t="s">
        <v>39</v>
      </c>
      <c r="C91" s="40" t="s">
        <v>38</v>
      </c>
      <c r="D91" s="36">
        <v>52</v>
      </c>
      <c r="E91" s="33">
        <v>761</v>
      </c>
      <c r="F91" s="35">
        <v>21750</v>
      </c>
      <c r="G91" s="28">
        <f>E91/E$109</f>
        <v>1.1161467270940584E-2</v>
      </c>
      <c r="H91" s="27">
        <f>F91/F$109</f>
        <v>1.1877554698187239E-2</v>
      </c>
      <c r="I91" s="34">
        <v>22</v>
      </c>
      <c r="J91" s="33">
        <v>0</v>
      </c>
      <c r="K91" s="33">
        <v>71</v>
      </c>
      <c r="L91" s="33">
        <v>71</v>
      </c>
      <c r="M91" s="33">
        <v>315</v>
      </c>
      <c r="N91" s="33">
        <v>1071</v>
      </c>
      <c r="O91" s="33">
        <v>116</v>
      </c>
      <c r="P91" s="33">
        <v>836</v>
      </c>
      <c r="Q91" s="33">
        <v>174</v>
      </c>
      <c r="R91" s="33">
        <v>3408</v>
      </c>
      <c r="S91" s="33">
        <v>23</v>
      </c>
      <c r="T91" s="33">
        <v>1715</v>
      </c>
      <c r="U91" s="33">
        <v>6</v>
      </c>
      <c r="V91" s="33">
        <v>981</v>
      </c>
      <c r="W91" s="33">
        <v>21</v>
      </c>
      <c r="X91" s="33">
        <v>5163</v>
      </c>
      <c r="Y91" s="33">
        <v>12</v>
      </c>
      <c r="Z91" s="33">
        <v>7104</v>
      </c>
      <c r="AA91" s="33">
        <v>1</v>
      </c>
      <c r="AB91" s="32">
        <v>1401</v>
      </c>
    </row>
    <row r="92" spans="1:28" s="2" customFormat="1" ht="31.5" customHeight="1" x14ac:dyDescent="0.2">
      <c r="A92" s="38" t="s">
        <v>37</v>
      </c>
      <c r="B92" s="40" t="s">
        <v>36</v>
      </c>
      <c r="C92" s="40" t="s">
        <v>33</v>
      </c>
      <c r="D92" s="36">
        <v>75</v>
      </c>
      <c r="E92" s="33">
        <v>652</v>
      </c>
      <c r="F92" s="35">
        <v>22083</v>
      </c>
      <c r="G92" s="28">
        <f>E92/E$109</f>
        <v>9.5627814200437075E-3</v>
      </c>
      <c r="H92" s="27">
        <f>F92/F$109</f>
        <v>1.2059404156325003E-2</v>
      </c>
      <c r="I92" s="34">
        <v>7</v>
      </c>
      <c r="J92" s="33">
        <v>0</v>
      </c>
      <c r="K92" s="33">
        <v>39</v>
      </c>
      <c r="L92" s="33">
        <v>39</v>
      </c>
      <c r="M92" s="33">
        <v>255</v>
      </c>
      <c r="N92" s="33">
        <v>833</v>
      </c>
      <c r="O92" s="33">
        <v>127</v>
      </c>
      <c r="P92" s="33">
        <v>941</v>
      </c>
      <c r="Q92" s="33">
        <v>156</v>
      </c>
      <c r="R92" s="33">
        <v>3319</v>
      </c>
      <c r="S92" s="33">
        <v>20</v>
      </c>
      <c r="T92" s="33">
        <v>1495</v>
      </c>
      <c r="U92" s="33">
        <v>13</v>
      </c>
      <c r="V92" s="33">
        <v>2252</v>
      </c>
      <c r="W92" s="33">
        <v>26</v>
      </c>
      <c r="X92" s="33">
        <v>7441</v>
      </c>
      <c r="Y92" s="33">
        <v>8</v>
      </c>
      <c r="Z92" s="33">
        <v>4463</v>
      </c>
      <c r="AA92" s="33">
        <v>1</v>
      </c>
      <c r="AB92" s="32">
        <v>1300</v>
      </c>
    </row>
    <row r="93" spans="1:28" s="2" customFormat="1" ht="31.5" customHeight="1" x14ac:dyDescent="0.2">
      <c r="A93" s="38" t="s">
        <v>35</v>
      </c>
      <c r="B93" s="40" t="s">
        <v>34</v>
      </c>
      <c r="C93" s="40" t="s">
        <v>33</v>
      </c>
      <c r="D93" s="36">
        <v>75</v>
      </c>
      <c r="E93" s="33">
        <v>754</v>
      </c>
      <c r="F93" s="35">
        <v>22216</v>
      </c>
      <c r="G93" s="28">
        <f>E93/E$109</f>
        <v>1.1058799372259134E-2</v>
      </c>
      <c r="H93" s="27">
        <f>F93/F$109</f>
        <v>1.2132034720686332E-2</v>
      </c>
      <c r="I93" s="34">
        <v>8</v>
      </c>
      <c r="J93" s="33">
        <v>0</v>
      </c>
      <c r="K93" s="33">
        <v>45</v>
      </c>
      <c r="L93" s="33">
        <v>45</v>
      </c>
      <c r="M93" s="33">
        <v>250</v>
      </c>
      <c r="N93" s="33">
        <v>833</v>
      </c>
      <c r="O93" s="33">
        <v>152</v>
      </c>
      <c r="P93" s="33">
        <v>1100</v>
      </c>
      <c r="Q93" s="33">
        <v>234</v>
      </c>
      <c r="R93" s="33">
        <v>4312</v>
      </c>
      <c r="S93" s="33">
        <v>27</v>
      </c>
      <c r="T93" s="33">
        <v>2395</v>
      </c>
      <c r="U93" s="33">
        <v>6</v>
      </c>
      <c r="V93" s="33">
        <v>1019</v>
      </c>
      <c r="W93" s="33">
        <v>20</v>
      </c>
      <c r="X93" s="33">
        <v>5148</v>
      </c>
      <c r="Y93" s="33">
        <v>11</v>
      </c>
      <c r="Z93" s="33">
        <v>5584</v>
      </c>
      <c r="AA93" s="33">
        <v>1</v>
      </c>
      <c r="AB93" s="32">
        <v>1780</v>
      </c>
    </row>
    <row r="94" spans="1:28" s="2" customFormat="1" ht="31.5" customHeight="1" x14ac:dyDescent="0.2">
      <c r="A94" s="38" t="s">
        <v>32</v>
      </c>
      <c r="B94" s="40" t="s">
        <v>31</v>
      </c>
      <c r="C94" s="40" t="s">
        <v>30</v>
      </c>
      <c r="D94" s="36">
        <v>44</v>
      </c>
      <c r="E94" s="33">
        <v>1164</v>
      </c>
      <c r="F94" s="35">
        <v>22303</v>
      </c>
      <c r="G94" s="28">
        <f>E94/E$109</f>
        <v>1.7072204866458399E-2</v>
      </c>
      <c r="H94" s="27">
        <f>F94/F$109</f>
        <v>1.217954493947908E-2</v>
      </c>
      <c r="I94" s="34">
        <v>13</v>
      </c>
      <c r="J94" s="33">
        <v>0</v>
      </c>
      <c r="K94" s="33">
        <v>80</v>
      </c>
      <c r="L94" s="33">
        <v>80</v>
      </c>
      <c r="M94" s="33">
        <v>443</v>
      </c>
      <c r="N94" s="33">
        <v>1556</v>
      </c>
      <c r="O94" s="33">
        <v>241</v>
      </c>
      <c r="P94" s="33">
        <v>1738</v>
      </c>
      <c r="Q94" s="33">
        <v>335</v>
      </c>
      <c r="R94" s="33">
        <v>5990</v>
      </c>
      <c r="S94" s="33">
        <v>23</v>
      </c>
      <c r="T94" s="33">
        <v>1913</v>
      </c>
      <c r="U94" s="33">
        <v>4</v>
      </c>
      <c r="V94" s="33">
        <v>645</v>
      </c>
      <c r="W94" s="33">
        <v>14</v>
      </c>
      <c r="X94" s="33">
        <v>3460</v>
      </c>
      <c r="Y94" s="33">
        <v>10</v>
      </c>
      <c r="Z94" s="33">
        <v>5721</v>
      </c>
      <c r="AA94" s="33">
        <v>1</v>
      </c>
      <c r="AB94" s="32">
        <v>1200</v>
      </c>
    </row>
    <row r="95" spans="1:28" s="2" customFormat="1" ht="31.5" customHeight="1" x14ac:dyDescent="0.2">
      <c r="A95" s="38" t="s">
        <v>29</v>
      </c>
      <c r="B95" s="40" t="s">
        <v>28</v>
      </c>
      <c r="C95" s="40" t="s">
        <v>25</v>
      </c>
      <c r="D95" s="36">
        <v>27</v>
      </c>
      <c r="E95" s="33">
        <v>537</v>
      </c>
      <c r="F95" s="35">
        <v>16451</v>
      </c>
      <c r="G95" s="28">
        <f>E95/E$109</f>
        <v>7.8760945131341568E-3</v>
      </c>
      <c r="H95" s="27">
        <f>F95/F$109</f>
        <v>8.9838001075806112E-3</v>
      </c>
      <c r="I95" s="34">
        <v>6</v>
      </c>
      <c r="J95" s="33">
        <v>0</v>
      </c>
      <c r="K95" s="33">
        <v>51</v>
      </c>
      <c r="L95" s="33">
        <v>51</v>
      </c>
      <c r="M95" s="33">
        <v>177</v>
      </c>
      <c r="N95" s="33">
        <v>608</v>
      </c>
      <c r="O95" s="33">
        <v>112</v>
      </c>
      <c r="P95" s="33">
        <v>821</v>
      </c>
      <c r="Q95" s="33">
        <v>144</v>
      </c>
      <c r="R95" s="33">
        <v>3067</v>
      </c>
      <c r="S95" s="33">
        <v>20</v>
      </c>
      <c r="T95" s="33">
        <v>1587</v>
      </c>
      <c r="U95" s="33">
        <v>4</v>
      </c>
      <c r="V95" s="33">
        <v>689</v>
      </c>
      <c r="W95" s="33">
        <v>13</v>
      </c>
      <c r="X95" s="33">
        <v>3606</v>
      </c>
      <c r="Y95" s="33">
        <v>9</v>
      </c>
      <c r="Z95" s="33">
        <v>4622</v>
      </c>
      <c r="AA95" s="33">
        <v>1</v>
      </c>
      <c r="AB95" s="32">
        <v>1400</v>
      </c>
    </row>
    <row r="96" spans="1:28" s="2" customFormat="1" ht="31.5" customHeight="1" x14ac:dyDescent="0.2">
      <c r="A96" s="38" t="s">
        <v>27</v>
      </c>
      <c r="B96" s="40" t="s">
        <v>26</v>
      </c>
      <c r="C96" s="40" t="s">
        <v>25</v>
      </c>
      <c r="D96" s="36">
        <v>27</v>
      </c>
      <c r="E96" s="33">
        <v>184</v>
      </c>
      <c r="F96" s="35">
        <v>2438</v>
      </c>
      <c r="G96" s="28">
        <f>E96/E$109</f>
        <v>2.6986990510552795E-3</v>
      </c>
      <c r="H96" s="27">
        <f>F96/F$109</f>
        <v>1.3313783151347352E-3</v>
      </c>
      <c r="I96" s="34">
        <v>7</v>
      </c>
      <c r="J96" s="33">
        <v>0</v>
      </c>
      <c r="K96" s="33">
        <v>16</v>
      </c>
      <c r="L96" s="33">
        <v>16</v>
      </c>
      <c r="M96" s="33">
        <v>87</v>
      </c>
      <c r="N96" s="33">
        <v>302</v>
      </c>
      <c r="O96" s="33">
        <v>32</v>
      </c>
      <c r="P96" s="33">
        <v>230</v>
      </c>
      <c r="Q96" s="33">
        <v>36</v>
      </c>
      <c r="R96" s="33">
        <v>512</v>
      </c>
      <c r="S96" s="33">
        <v>2</v>
      </c>
      <c r="T96" s="33">
        <v>120</v>
      </c>
      <c r="U96" s="33">
        <v>2</v>
      </c>
      <c r="V96" s="33">
        <v>328</v>
      </c>
      <c r="W96" s="33">
        <v>1</v>
      </c>
      <c r="X96" s="33">
        <v>380</v>
      </c>
      <c r="Y96" s="33">
        <v>1</v>
      </c>
      <c r="Z96" s="33">
        <v>550</v>
      </c>
      <c r="AA96" s="33"/>
      <c r="AB96" s="32"/>
    </row>
    <row r="97" spans="1:28" s="2" customFormat="1" ht="31.5" customHeight="1" x14ac:dyDescent="0.2">
      <c r="A97" s="38" t="s">
        <v>24</v>
      </c>
      <c r="B97" s="40" t="s">
        <v>23</v>
      </c>
      <c r="C97" s="40" t="s">
        <v>14</v>
      </c>
      <c r="D97" s="36">
        <v>11</v>
      </c>
      <c r="E97" s="33">
        <v>593</v>
      </c>
      <c r="F97" s="35">
        <v>10174</v>
      </c>
      <c r="G97" s="28">
        <f>E97/E$109</f>
        <v>8.6974377025857644E-3</v>
      </c>
      <c r="H97" s="27">
        <f>F97/F$109</f>
        <v>5.5559651264072175E-3</v>
      </c>
      <c r="I97" s="34">
        <v>6</v>
      </c>
      <c r="J97" s="33">
        <v>0</v>
      </c>
      <c r="K97" s="33">
        <v>62</v>
      </c>
      <c r="L97" s="33">
        <v>62</v>
      </c>
      <c r="M97" s="33">
        <v>256</v>
      </c>
      <c r="N97" s="33">
        <v>843</v>
      </c>
      <c r="O97" s="33">
        <v>101</v>
      </c>
      <c r="P97" s="33">
        <v>740</v>
      </c>
      <c r="Q97" s="33">
        <v>147</v>
      </c>
      <c r="R97" s="33">
        <v>2823</v>
      </c>
      <c r="S97" s="33">
        <v>12</v>
      </c>
      <c r="T97" s="33">
        <v>1001</v>
      </c>
      <c r="U97" s="33">
        <v>2</v>
      </c>
      <c r="V97" s="33">
        <v>306</v>
      </c>
      <c r="W97" s="33">
        <v>3</v>
      </c>
      <c r="X97" s="33">
        <v>740</v>
      </c>
      <c r="Y97" s="33">
        <v>3</v>
      </c>
      <c r="Z97" s="33">
        <v>1829</v>
      </c>
      <c r="AA97" s="33">
        <v>1</v>
      </c>
      <c r="AB97" s="32">
        <v>1830</v>
      </c>
    </row>
    <row r="98" spans="1:28" s="2" customFormat="1" ht="31.5" customHeight="1" x14ac:dyDescent="0.2">
      <c r="A98" s="38" t="s">
        <v>22</v>
      </c>
      <c r="B98" s="40" t="s">
        <v>21</v>
      </c>
      <c r="C98" s="40" t="s">
        <v>14</v>
      </c>
      <c r="D98" s="36">
        <v>11</v>
      </c>
      <c r="E98" s="33">
        <v>251</v>
      </c>
      <c r="F98" s="35">
        <v>2096</v>
      </c>
      <c r="G98" s="28">
        <f>E98/E$109</f>
        <v>3.6813775098634518E-3</v>
      </c>
      <c r="H98" s="27">
        <f>F98/F$109</f>
        <v>1.1446140067770325E-3</v>
      </c>
      <c r="I98" s="34">
        <v>6</v>
      </c>
      <c r="J98" s="33">
        <v>0</v>
      </c>
      <c r="K98" s="33">
        <v>40</v>
      </c>
      <c r="L98" s="33">
        <v>40</v>
      </c>
      <c r="M98" s="33">
        <v>129</v>
      </c>
      <c r="N98" s="33">
        <v>393</v>
      </c>
      <c r="O98" s="33">
        <v>37</v>
      </c>
      <c r="P98" s="33">
        <v>266</v>
      </c>
      <c r="Q98" s="33">
        <v>34</v>
      </c>
      <c r="R98" s="33">
        <v>720</v>
      </c>
      <c r="S98" s="33">
        <v>4</v>
      </c>
      <c r="T98" s="33">
        <v>277</v>
      </c>
      <c r="U98" s="33"/>
      <c r="V98" s="33"/>
      <c r="W98" s="33"/>
      <c r="X98" s="33"/>
      <c r="Y98" s="33">
        <v>1</v>
      </c>
      <c r="Z98" s="33">
        <v>400</v>
      </c>
      <c r="AA98" s="33"/>
      <c r="AB98" s="32"/>
    </row>
    <row r="99" spans="1:28" s="2" customFormat="1" ht="31.5" customHeight="1" x14ac:dyDescent="0.2">
      <c r="A99" s="38" t="s">
        <v>20</v>
      </c>
      <c r="B99" s="40" t="s">
        <v>19</v>
      </c>
      <c r="C99" s="40" t="s">
        <v>14</v>
      </c>
      <c r="D99" s="36">
        <v>11</v>
      </c>
      <c r="E99" s="33">
        <v>149</v>
      </c>
      <c r="F99" s="35">
        <v>4586</v>
      </c>
      <c r="G99" s="28">
        <f>E99/E$109</f>
        <v>2.185359557648025E-3</v>
      </c>
      <c r="H99" s="27">
        <f>F99/F$109</f>
        <v>2.5043892342936406E-3</v>
      </c>
      <c r="I99" s="34">
        <v>5</v>
      </c>
      <c r="J99" s="33">
        <v>0</v>
      </c>
      <c r="K99" s="33">
        <v>19</v>
      </c>
      <c r="L99" s="33">
        <v>19</v>
      </c>
      <c r="M99" s="33">
        <v>47</v>
      </c>
      <c r="N99" s="33">
        <v>150</v>
      </c>
      <c r="O99" s="33">
        <v>27</v>
      </c>
      <c r="P99" s="33">
        <v>196</v>
      </c>
      <c r="Q99" s="33">
        <v>45</v>
      </c>
      <c r="R99" s="33">
        <v>936</v>
      </c>
      <c r="S99" s="33">
        <v>3</v>
      </c>
      <c r="T99" s="33">
        <v>177</v>
      </c>
      <c r="U99" s="33"/>
      <c r="V99" s="33"/>
      <c r="W99" s="33"/>
      <c r="X99" s="33"/>
      <c r="Y99" s="33"/>
      <c r="Z99" s="33"/>
      <c r="AA99" s="33">
        <v>3</v>
      </c>
      <c r="AB99" s="32">
        <v>3108</v>
      </c>
    </row>
    <row r="100" spans="1:28" s="2" customFormat="1" ht="31.5" customHeight="1" x14ac:dyDescent="0.2">
      <c r="A100" s="38" t="s">
        <v>18</v>
      </c>
      <c r="B100" s="40" t="s">
        <v>17</v>
      </c>
      <c r="C100" s="40" t="s">
        <v>14</v>
      </c>
      <c r="D100" s="36">
        <v>11</v>
      </c>
      <c r="E100" s="33">
        <v>277</v>
      </c>
      <c r="F100" s="35">
        <v>3323</v>
      </c>
      <c r="G100" s="28">
        <f>E100/E$109</f>
        <v>4.0627154192516973E-3</v>
      </c>
      <c r="H100" s="27">
        <f>F100/F$109</f>
        <v>1.8146719200954574E-3</v>
      </c>
      <c r="I100" s="34">
        <v>4</v>
      </c>
      <c r="J100" s="33">
        <v>0</v>
      </c>
      <c r="K100" s="33">
        <v>39</v>
      </c>
      <c r="L100" s="33">
        <v>39</v>
      </c>
      <c r="M100" s="33">
        <v>121</v>
      </c>
      <c r="N100" s="33">
        <v>402</v>
      </c>
      <c r="O100" s="33">
        <v>49</v>
      </c>
      <c r="P100" s="33">
        <v>356</v>
      </c>
      <c r="Q100" s="33">
        <v>57</v>
      </c>
      <c r="R100" s="33">
        <v>1174</v>
      </c>
      <c r="S100" s="33">
        <v>2</v>
      </c>
      <c r="T100" s="33">
        <v>162</v>
      </c>
      <c r="U100" s="33">
        <v>1</v>
      </c>
      <c r="V100" s="33">
        <v>170</v>
      </c>
      <c r="W100" s="33">
        <v>3</v>
      </c>
      <c r="X100" s="33">
        <v>600</v>
      </c>
      <c r="Y100" s="33">
        <v>1</v>
      </c>
      <c r="Z100" s="33">
        <v>420</v>
      </c>
      <c r="AA100" s="33"/>
      <c r="AB100" s="32"/>
    </row>
    <row r="101" spans="1:28" s="2" customFormat="1" ht="31.5" customHeight="1" x14ac:dyDescent="0.2">
      <c r="A101" s="38" t="s">
        <v>16</v>
      </c>
      <c r="B101" s="40" t="s">
        <v>15</v>
      </c>
      <c r="C101" s="40" t="s">
        <v>14</v>
      </c>
      <c r="D101" s="36">
        <v>11</v>
      </c>
      <c r="E101" s="33">
        <v>376</v>
      </c>
      <c r="F101" s="35">
        <v>3571</v>
      </c>
      <c r="G101" s="28">
        <f>E101/E$109</f>
        <v>5.5147328434607878E-3</v>
      </c>
      <c r="H101" s="27">
        <f>F101/F$109</f>
        <v>1.9501033483782359E-3</v>
      </c>
      <c r="I101" s="34">
        <v>5</v>
      </c>
      <c r="J101" s="33">
        <v>0</v>
      </c>
      <c r="K101" s="33">
        <v>32</v>
      </c>
      <c r="L101" s="33">
        <v>32</v>
      </c>
      <c r="M101" s="33">
        <v>192</v>
      </c>
      <c r="N101" s="33">
        <v>612</v>
      </c>
      <c r="O101" s="33">
        <v>62</v>
      </c>
      <c r="P101" s="33">
        <v>452</v>
      </c>
      <c r="Q101" s="33">
        <v>74</v>
      </c>
      <c r="R101" s="33">
        <v>1249</v>
      </c>
      <c r="S101" s="33">
        <v>9</v>
      </c>
      <c r="T101" s="33">
        <v>642</v>
      </c>
      <c r="U101" s="33">
        <v>1</v>
      </c>
      <c r="V101" s="33">
        <v>180</v>
      </c>
      <c r="W101" s="33"/>
      <c r="X101" s="33"/>
      <c r="Y101" s="33">
        <v>1</v>
      </c>
      <c r="Z101" s="33">
        <v>404</v>
      </c>
      <c r="AA101" s="33"/>
      <c r="AB101" s="32"/>
    </row>
    <row r="102" spans="1:28" s="2" customFormat="1" ht="31.5" customHeight="1" x14ac:dyDescent="0.2">
      <c r="A102" s="38">
        <v>971</v>
      </c>
      <c r="B102" s="40" t="s">
        <v>13</v>
      </c>
      <c r="C102" s="40" t="s">
        <v>13</v>
      </c>
      <c r="D102" s="39" t="s">
        <v>12</v>
      </c>
      <c r="E102" s="33">
        <v>185</v>
      </c>
      <c r="F102" s="35">
        <v>7210</v>
      </c>
      <c r="G102" s="28">
        <f>E102/E$109</f>
        <v>2.713365893724058E-3</v>
      </c>
      <c r="H102" s="27">
        <f>F102/F$109</f>
        <v>3.9373411206404599E-3</v>
      </c>
      <c r="I102" s="34">
        <v>2</v>
      </c>
      <c r="J102" s="33">
        <v>0</v>
      </c>
      <c r="K102" s="33">
        <v>9</v>
      </c>
      <c r="L102" s="33">
        <v>9</v>
      </c>
      <c r="M102" s="33">
        <v>31</v>
      </c>
      <c r="N102" s="33">
        <v>100</v>
      </c>
      <c r="O102" s="33">
        <v>23</v>
      </c>
      <c r="P102" s="33">
        <v>155</v>
      </c>
      <c r="Q102" s="33">
        <v>63</v>
      </c>
      <c r="R102" s="33">
        <v>1245</v>
      </c>
      <c r="S102" s="33">
        <v>49</v>
      </c>
      <c r="T102" s="33">
        <v>3936</v>
      </c>
      <c r="U102" s="33">
        <v>4</v>
      </c>
      <c r="V102" s="33">
        <v>655</v>
      </c>
      <c r="W102" s="33">
        <v>3</v>
      </c>
      <c r="X102" s="33">
        <v>710</v>
      </c>
      <c r="Y102" s="33">
        <v>1</v>
      </c>
      <c r="Z102" s="33">
        <v>400</v>
      </c>
      <c r="AA102" s="33"/>
      <c r="AB102" s="32"/>
    </row>
    <row r="103" spans="1:28" s="2" customFormat="1" ht="31.5" customHeight="1" x14ac:dyDescent="0.2">
      <c r="A103" s="38">
        <v>972</v>
      </c>
      <c r="B103" s="40" t="s">
        <v>11</v>
      </c>
      <c r="C103" s="40" t="s">
        <v>11</v>
      </c>
      <c r="D103" s="39" t="s">
        <v>10</v>
      </c>
      <c r="E103" s="33">
        <v>91</v>
      </c>
      <c r="F103" s="35">
        <v>9855</v>
      </c>
      <c r="G103" s="28">
        <f>E103/E$109</f>
        <v>1.334682682858861E-3</v>
      </c>
      <c r="H103" s="27">
        <f>F103/F$109</f>
        <v>5.3817609908338041E-3</v>
      </c>
      <c r="I103" s="34"/>
      <c r="J103" s="33"/>
      <c r="K103" s="33">
        <v>4</v>
      </c>
      <c r="L103" s="33">
        <v>4</v>
      </c>
      <c r="M103" s="33">
        <v>7</v>
      </c>
      <c r="N103" s="33">
        <v>23</v>
      </c>
      <c r="O103" s="33">
        <v>6</v>
      </c>
      <c r="P103" s="33">
        <v>45</v>
      </c>
      <c r="Q103" s="33">
        <v>17</v>
      </c>
      <c r="R103" s="33">
        <v>345</v>
      </c>
      <c r="S103" s="33">
        <v>40</v>
      </c>
      <c r="T103" s="33">
        <v>4162</v>
      </c>
      <c r="U103" s="33">
        <v>8</v>
      </c>
      <c r="V103" s="33">
        <v>1279</v>
      </c>
      <c r="W103" s="33">
        <v>5</v>
      </c>
      <c r="X103" s="33">
        <v>1470</v>
      </c>
      <c r="Y103" s="33">
        <v>4</v>
      </c>
      <c r="Z103" s="33">
        <v>2527</v>
      </c>
      <c r="AA103" s="33"/>
      <c r="AB103" s="32"/>
    </row>
    <row r="104" spans="1:28" s="2" customFormat="1" ht="31.5" customHeight="1" x14ac:dyDescent="0.2">
      <c r="A104" s="38">
        <v>973</v>
      </c>
      <c r="B104" s="40" t="s">
        <v>9</v>
      </c>
      <c r="C104" s="40" t="s">
        <v>9</v>
      </c>
      <c r="D104" s="39" t="s">
        <v>8</v>
      </c>
      <c r="E104" s="33">
        <v>34</v>
      </c>
      <c r="F104" s="35">
        <v>1387</v>
      </c>
      <c r="G104" s="28">
        <f>E104/E$109</f>
        <v>4.986726507384755E-4</v>
      </c>
      <c r="H104" s="27">
        <f>F104/F$109</f>
        <v>7.5743302833957251E-4</v>
      </c>
      <c r="I104" s="34"/>
      <c r="J104" s="33"/>
      <c r="K104" s="33">
        <v>3</v>
      </c>
      <c r="L104" s="33">
        <v>3</v>
      </c>
      <c r="M104" s="33">
        <v>4</v>
      </c>
      <c r="N104" s="33">
        <v>15</v>
      </c>
      <c r="O104" s="33">
        <v>9</v>
      </c>
      <c r="P104" s="33">
        <v>71</v>
      </c>
      <c r="Q104" s="33">
        <v>7</v>
      </c>
      <c r="R104" s="33">
        <v>203</v>
      </c>
      <c r="S104" s="33">
        <v>8</v>
      </c>
      <c r="T104" s="33">
        <v>511</v>
      </c>
      <c r="U104" s="33">
        <v>2</v>
      </c>
      <c r="V104" s="33">
        <v>334</v>
      </c>
      <c r="W104" s="33">
        <v>1</v>
      </c>
      <c r="X104" s="33">
        <v>250</v>
      </c>
      <c r="Y104" s="33"/>
      <c r="Z104" s="33"/>
      <c r="AA104" s="33"/>
      <c r="AB104" s="32"/>
    </row>
    <row r="105" spans="1:28" s="2" customFormat="1" ht="31.5" customHeight="1" x14ac:dyDescent="0.2">
      <c r="A105" s="38">
        <v>974</v>
      </c>
      <c r="B105" s="40" t="s">
        <v>7</v>
      </c>
      <c r="C105" s="40" t="s">
        <v>7</v>
      </c>
      <c r="D105" s="39" t="s">
        <v>6</v>
      </c>
      <c r="E105" s="33">
        <v>732</v>
      </c>
      <c r="F105" s="35">
        <v>26090</v>
      </c>
      <c r="G105" s="28">
        <f>E105/E$109</f>
        <v>1.0736128833546002E-2</v>
      </c>
      <c r="H105" s="27">
        <f>F105/F$109</f>
        <v>1.4247604693135865E-2</v>
      </c>
      <c r="I105" s="34">
        <v>3</v>
      </c>
      <c r="J105" s="33">
        <v>0</v>
      </c>
      <c r="K105" s="33">
        <v>81</v>
      </c>
      <c r="L105" s="33">
        <v>81</v>
      </c>
      <c r="M105" s="33">
        <v>205</v>
      </c>
      <c r="N105" s="33">
        <v>649</v>
      </c>
      <c r="O105" s="33">
        <v>69</v>
      </c>
      <c r="P105" s="33">
        <v>473</v>
      </c>
      <c r="Q105" s="33">
        <v>214</v>
      </c>
      <c r="R105" s="33">
        <v>4562</v>
      </c>
      <c r="S105" s="33">
        <v>116</v>
      </c>
      <c r="T105" s="33">
        <v>8996</v>
      </c>
      <c r="U105" s="33">
        <v>13</v>
      </c>
      <c r="V105" s="33">
        <v>2123</v>
      </c>
      <c r="W105" s="33">
        <v>23</v>
      </c>
      <c r="X105" s="33">
        <v>5665</v>
      </c>
      <c r="Y105" s="33">
        <v>8</v>
      </c>
      <c r="Z105" s="33">
        <v>3541</v>
      </c>
      <c r="AA105" s="33"/>
      <c r="AB105" s="32"/>
    </row>
    <row r="106" spans="1:28" s="2" customFormat="1" ht="31.5" customHeight="1" x14ac:dyDescent="0.2">
      <c r="A106" s="38">
        <v>976</v>
      </c>
      <c r="B106" s="40" t="s">
        <v>5</v>
      </c>
      <c r="C106" s="40" t="s">
        <v>5</v>
      </c>
      <c r="D106" s="39" t="s">
        <v>4</v>
      </c>
      <c r="E106" s="33">
        <v>20</v>
      </c>
      <c r="F106" s="35">
        <v>176</v>
      </c>
      <c r="G106" s="28">
        <f>E106/E$109</f>
        <v>2.9333685337557382E-4</v>
      </c>
      <c r="H106" s="27">
        <f>F106/F$109</f>
        <v>9.6112626523262257E-5</v>
      </c>
      <c r="I106" s="34"/>
      <c r="J106" s="33"/>
      <c r="K106" s="33">
        <v>3</v>
      </c>
      <c r="L106" s="33">
        <v>3</v>
      </c>
      <c r="M106" s="33">
        <v>8</v>
      </c>
      <c r="N106" s="33">
        <v>31</v>
      </c>
      <c r="O106" s="33">
        <v>2</v>
      </c>
      <c r="P106" s="33">
        <v>14</v>
      </c>
      <c r="Q106" s="33">
        <v>6</v>
      </c>
      <c r="R106" s="33">
        <v>68</v>
      </c>
      <c r="S106" s="33">
        <v>1</v>
      </c>
      <c r="T106" s="33">
        <v>60</v>
      </c>
      <c r="U106" s="33"/>
      <c r="V106" s="33"/>
      <c r="W106" s="33"/>
      <c r="X106" s="33"/>
      <c r="Y106" s="33"/>
      <c r="Z106" s="33"/>
      <c r="AA106" s="33"/>
      <c r="AB106" s="32"/>
    </row>
    <row r="107" spans="1:28" s="2" customFormat="1" ht="31.5" customHeight="1" x14ac:dyDescent="0.2">
      <c r="A107" s="38">
        <v>988</v>
      </c>
      <c r="B107" s="37" t="s">
        <v>3</v>
      </c>
      <c r="C107" s="37" t="s">
        <v>3</v>
      </c>
      <c r="D107" s="36"/>
      <c r="E107" s="33">
        <v>2</v>
      </c>
      <c r="F107" s="35">
        <v>3</v>
      </c>
      <c r="G107" s="28">
        <f>E107/E$109</f>
        <v>2.9333685337557384E-5</v>
      </c>
      <c r="H107" s="27">
        <f>F107/F$109</f>
        <v>1.6382834066465157E-6</v>
      </c>
      <c r="I107" s="34"/>
      <c r="J107" s="33"/>
      <c r="K107" s="33">
        <v>1</v>
      </c>
      <c r="L107" s="33">
        <v>1</v>
      </c>
      <c r="M107" s="33">
        <v>1</v>
      </c>
      <c r="N107" s="33">
        <v>2</v>
      </c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2"/>
    </row>
    <row r="108" spans="1:28" s="2" customFormat="1" ht="31.5" customHeight="1" thickBot="1" x14ac:dyDescent="0.25">
      <c r="A108" s="31" t="s">
        <v>2</v>
      </c>
      <c r="B108" s="30"/>
      <c r="C108" s="30"/>
      <c r="D108" s="30"/>
      <c r="E108" s="25">
        <v>75</v>
      </c>
      <c r="F108" s="29">
        <v>890</v>
      </c>
      <c r="G108" s="28">
        <f>E108/E$109</f>
        <v>1.100013200158402E-3</v>
      </c>
      <c r="H108" s="27">
        <f>F108/F$109</f>
        <v>4.8602407730513299E-4</v>
      </c>
      <c r="I108" s="26">
        <v>4</v>
      </c>
      <c r="J108" s="25">
        <v>0</v>
      </c>
      <c r="K108" s="25">
        <v>6</v>
      </c>
      <c r="L108" s="25">
        <v>6</v>
      </c>
      <c r="M108" s="25">
        <v>28</v>
      </c>
      <c r="N108" s="25">
        <v>91</v>
      </c>
      <c r="O108" s="25">
        <v>14</v>
      </c>
      <c r="P108" s="25">
        <v>104</v>
      </c>
      <c r="Q108" s="25">
        <v>22</v>
      </c>
      <c r="R108" s="25">
        <v>439</v>
      </c>
      <c r="S108" s="25"/>
      <c r="T108" s="25"/>
      <c r="U108" s="25"/>
      <c r="V108" s="25"/>
      <c r="W108" s="25">
        <v>1</v>
      </c>
      <c r="X108" s="25">
        <v>250</v>
      </c>
      <c r="Y108" s="25"/>
      <c r="Z108" s="25"/>
      <c r="AA108" s="25"/>
      <c r="AB108" s="24"/>
    </row>
    <row r="109" spans="1:28" s="2" customFormat="1" ht="31.5" customHeight="1" thickBot="1" x14ac:dyDescent="0.25">
      <c r="A109" s="23" t="s">
        <v>1</v>
      </c>
      <c r="B109" s="22"/>
      <c r="C109" s="22"/>
      <c r="D109" s="21"/>
      <c r="E109" s="20">
        <v>68181</v>
      </c>
      <c r="F109" s="19">
        <v>1831185</v>
      </c>
      <c r="G109" s="18"/>
      <c r="H109" s="17"/>
      <c r="I109" s="16">
        <v>1145</v>
      </c>
      <c r="J109" s="15">
        <v>0</v>
      </c>
      <c r="K109" s="15">
        <v>5457</v>
      </c>
      <c r="L109" s="15">
        <v>5457</v>
      </c>
      <c r="M109" s="15">
        <v>25894</v>
      </c>
      <c r="N109" s="15">
        <v>86761</v>
      </c>
      <c r="O109" s="15">
        <v>12459</v>
      </c>
      <c r="P109" s="15">
        <v>90788</v>
      </c>
      <c r="Q109" s="15">
        <v>17531</v>
      </c>
      <c r="R109" s="15">
        <v>336503</v>
      </c>
      <c r="S109" s="15">
        <v>2669</v>
      </c>
      <c r="T109" s="15">
        <v>222400</v>
      </c>
      <c r="U109" s="15">
        <v>639</v>
      </c>
      <c r="V109" s="15">
        <v>108784</v>
      </c>
      <c r="W109" s="15">
        <v>1453</v>
      </c>
      <c r="X109" s="15">
        <v>383914</v>
      </c>
      <c r="Y109" s="15">
        <v>835</v>
      </c>
      <c r="Z109" s="15">
        <v>453354</v>
      </c>
      <c r="AA109" s="15">
        <v>99</v>
      </c>
      <c r="AB109" s="14">
        <v>143224</v>
      </c>
    </row>
    <row r="110" spans="1:28" s="2" customFormat="1" ht="31.5" customHeight="1" thickBot="1" x14ac:dyDescent="0.25">
      <c r="A110" s="13" t="s">
        <v>0</v>
      </c>
      <c r="B110" s="12"/>
      <c r="C110" s="12"/>
      <c r="D110" s="11"/>
      <c r="E110" s="10"/>
      <c r="F110" s="9"/>
      <c r="G110" s="8"/>
      <c r="H110" s="7"/>
      <c r="I110" s="6">
        <f>I109/$E109</f>
        <v>1.6793534855751604E-2</v>
      </c>
      <c r="J110" s="5">
        <f>J109/$F109</f>
        <v>0</v>
      </c>
      <c r="K110" s="4">
        <f>K109/$E109</f>
        <v>8.0036960443525318E-2</v>
      </c>
      <c r="L110" s="5">
        <f>L109/$F109</f>
        <v>2.980037516690012E-3</v>
      </c>
      <c r="M110" s="4">
        <f>M109/$E109</f>
        <v>0.37978322406535547</v>
      </c>
      <c r="N110" s="5">
        <f>N109/$F109</f>
        <v>4.7379702214686119E-2</v>
      </c>
      <c r="O110" s="4">
        <f>O109/$E109</f>
        <v>0.18273419281031372</v>
      </c>
      <c r="P110" s="5">
        <f>P109/$F109</f>
        <v>4.9578824640874625E-2</v>
      </c>
      <c r="Q110" s="4">
        <f>Q109/$E109</f>
        <v>0.25712441882635922</v>
      </c>
      <c r="R110" s="5">
        <f>R109/$F109</f>
        <v>0.18376242706225751</v>
      </c>
      <c r="S110" s="4">
        <f>S109/$E109</f>
        <v>3.9145803082970332E-2</v>
      </c>
      <c r="T110" s="5">
        <f>T109/$F109</f>
        <v>0.12145140987939504</v>
      </c>
      <c r="U110" s="4">
        <f>U109/$E109</f>
        <v>9.3721124653495837E-3</v>
      </c>
      <c r="V110" s="5">
        <f>V109/$F109</f>
        <v>5.9406340702878188E-2</v>
      </c>
      <c r="W110" s="4">
        <f>W109/$E109</f>
        <v>2.1310922397735438E-2</v>
      </c>
      <c r="X110" s="5">
        <f>X109/$F109</f>
        <v>0.20965331192643016</v>
      </c>
      <c r="Y110" s="4">
        <f>Y109/$E109</f>
        <v>1.2246813628430208E-2</v>
      </c>
      <c r="Z110" s="5">
        <f>Z109/$F109</f>
        <v>0.24757411184560818</v>
      </c>
      <c r="AA110" s="4">
        <f>AA109/$E109</f>
        <v>1.4520174242090905E-3</v>
      </c>
      <c r="AB110" s="3">
        <f>AB109/$F109</f>
        <v>7.8213834211180194E-2</v>
      </c>
    </row>
  </sheetData>
  <autoFilter ref="A5:AB110" xr:uid="{AE0A5270-7B1F-492C-8982-7319853D0C9F}"/>
  <mergeCells count="17">
    <mergeCell ref="Y4:Z4"/>
    <mergeCell ref="Q4:R4"/>
    <mergeCell ref="S4:T4"/>
    <mergeCell ref="A110:D110"/>
    <mergeCell ref="G3:H4"/>
    <mergeCell ref="U4:V4"/>
    <mergeCell ref="W4:X4"/>
    <mergeCell ref="AA4:AB4"/>
    <mergeCell ref="A109:D109"/>
    <mergeCell ref="A3:B4"/>
    <mergeCell ref="C3:D4"/>
    <mergeCell ref="E3:F4"/>
    <mergeCell ref="I3:AB3"/>
    <mergeCell ref="I4:J4"/>
    <mergeCell ref="K4:L4"/>
    <mergeCell ref="M4:N4"/>
    <mergeCell ref="O4:P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Général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Edith TRICLOT</dc:creator>
  <cp:lastModifiedBy>Edith TRICLOT</cp:lastModifiedBy>
  <dcterms:created xsi:type="dcterms:W3CDTF">2026-03-11T11:25:49Z</dcterms:created>
  <dcterms:modified xsi:type="dcterms:W3CDTF">2026-03-11T11:26:39Z</dcterms:modified>
</cp:coreProperties>
</file>