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sp\sdssr\g-sdssr\INDEXATION\Indicateurs_carnes\2022\"/>
    </mc:Choice>
  </mc:AlternateContent>
  <bookViews>
    <workbookView xWindow="0" yWindow="0" windowWidth="25200" windowHeight="10950"/>
  </bookViews>
  <sheets>
    <sheet name="produits_carnés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2" l="1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</calcChain>
</file>

<file path=xl/sharedStrings.xml><?xml version="1.0" encoding="utf-8"?>
<sst xmlns="http://schemas.openxmlformats.org/spreadsheetml/2006/main" count="15" uniqueCount="14">
  <si>
    <t>Indices de l'accord d'engagement de prise en compte des variations excessives des prix de l'alimentation animale dans les négociations commerciales</t>
  </si>
  <si>
    <t>Porcins</t>
  </si>
  <si>
    <t>Ipampa en % par rapport au même mois de l'année précédente</t>
  </si>
  <si>
    <t>Rapport prix porcins/prix aliment (1)</t>
  </si>
  <si>
    <t>(1) : Rapport IPPAP porcins/ IPAMPA porcins. Indices base 100 en 2005</t>
  </si>
  <si>
    <t>Poulet</t>
  </si>
  <si>
    <t>Indice ITAVI en % par rapport au même mois de l'année précédente</t>
  </si>
  <si>
    <t>Rapport prix poulet/prix aliment (2)</t>
  </si>
  <si>
    <t>(2) : Rapport indice des prix de production industrielle Insee/ Indice Itavi. Rapport 100 = moyenne 2006-2010</t>
  </si>
  <si>
    <t>Bovins de boucherie</t>
  </si>
  <si>
    <t>Rapport prix gros bovins/prix aliment bovins (3)</t>
  </si>
  <si>
    <t>(3) : Rapport indice IPPAP gros bovins boucherie / IPAMPA bovins à l'engrais. Indices base 100 en 2005</t>
  </si>
  <si>
    <t>Sources : SSP, INSEE, ITAVI</t>
  </si>
  <si>
    <t>ippi révisé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</si>
</sst>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0C]mmm\-yy;@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4" xfId="0" applyFont="1" applyBorder="1"/>
    <xf numFmtId="0" fontId="1" fillId="0" borderId="2" xfId="0" applyFont="1" applyBorder="1"/>
    <xf numFmtId="0" fontId="3" fillId="0" borderId="0" xfId="0" applyFont="1"/>
    <xf numFmtId="0" fontId="3" fillId="0" borderId="1" xfId="0" applyFont="1" applyBorder="1"/>
    <xf numFmtId="0" fontId="1" fillId="0" borderId="4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  <xf numFmtId="0" fontId="1" fillId="0" borderId="7" xfId="0" applyFont="1" applyBorder="1"/>
    <xf numFmtId="0" fontId="0" fillId="0" borderId="0" xfId="0" applyBorder="1"/>
    <xf numFmtId="0" fontId="0" fillId="0" borderId="2" xfId="0" applyBorder="1"/>
    <xf numFmtId="0" fontId="0" fillId="0" borderId="12" xfId="0" applyBorder="1"/>
    <xf numFmtId="164" fontId="0" fillId="0" borderId="5" xfId="0" applyNumberFormat="1" applyBorder="1" applyAlignment="1">
      <alignment horizontal="right" vertical="center" wrapText="1" indent="1"/>
    </xf>
    <xf numFmtId="164" fontId="0" fillId="0" borderId="6" xfId="0" applyNumberFormat="1" applyBorder="1" applyAlignment="1">
      <alignment horizontal="right" vertical="center" wrapText="1" indent="1"/>
    </xf>
    <xf numFmtId="164" fontId="0" fillId="0" borderId="7" xfId="0" applyNumberFormat="1" applyBorder="1" applyAlignment="1">
      <alignment horizontal="right" vertical="center" wrapText="1" indent="1"/>
    </xf>
    <xf numFmtId="164" fontId="0" fillId="0" borderId="8" xfId="0" applyNumberFormat="1" applyBorder="1" applyAlignment="1">
      <alignment horizontal="right" vertical="center" wrapText="1" indent="1"/>
    </xf>
    <xf numFmtId="0" fontId="5" fillId="0" borderId="0" xfId="0" applyFont="1"/>
    <xf numFmtId="0" fontId="0" fillId="0" borderId="5" xfId="0" applyBorder="1"/>
    <xf numFmtId="0" fontId="0" fillId="0" borderId="11" xfId="0" applyBorder="1"/>
    <xf numFmtId="164" fontId="5" fillId="0" borderId="7" xfId="0" quotePrefix="1" applyNumberFormat="1" applyFont="1" applyBorder="1" applyAlignment="1">
      <alignment horizontal="right" vertical="center" wrapText="1" indent="1"/>
    </xf>
    <xf numFmtId="164" fontId="5" fillId="0" borderId="8" xfId="0" quotePrefix="1" applyNumberFormat="1" applyFont="1" applyBorder="1" applyAlignment="1">
      <alignment horizontal="right" vertical="center" wrapText="1" indent="1"/>
    </xf>
    <xf numFmtId="0" fontId="5" fillId="0" borderId="0" xfId="0" applyFont="1" applyBorder="1"/>
    <xf numFmtId="0" fontId="0" fillId="0" borderId="3" xfId="0" applyBorder="1"/>
    <xf numFmtId="165" fontId="4" fillId="0" borderId="2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ynthese%20indicateurs%202022-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e à suivre"/>
      <sheetName val="Req-ipampa-10 - Indintr"/>
      <sheetName val="Req-ipampa-15 - Indintr"/>
      <sheetName val="Req_Ipampa-05-ne plus MAJ"/>
      <sheetName val="IPAMPA-pond05-ne plus MAJ"/>
      <sheetName val="IPAMPA-pond10-ne plus MAJ"/>
      <sheetName val="Ipampa_2015 (2015=&gt;2010)"/>
      <sheetName val="IPPAP-05-ne plus MAJ"/>
      <sheetName val="IPPAP-pond05-ne plus MAJ"/>
      <sheetName val="Ipampa_2010"/>
      <sheetName val="Ipampa_2010 (2010=&gt;2005)"/>
      <sheetName val="Req_ippap_10 - Indintr"/>
      <sheetName val="Req_ippap_15 - Indintr0"/>
      <sheetName val="Req_ippap_15 - Indint - Requête"/>
      <sheetName val="Req_ippap_15 - Indintr"/>
      <sheetName val="Ippap_2010"/>
      <sheetName val="IPPI-05-ne plus MAJ"/>
      <sheetName val="IPPAP-pond10-ne plus MAJ"/>
      <sheetName val="Ippap_2015 (2015=&gt;2010)"/>
      <sheetName val="Ippap_2010 (2010=&gt;2005)"/>
      <sheetName val="IPPI_2010"/>
      <sheetName val="ITAVI"/>
      <sheetName val="Porcins"/>
      <sheetName val="Volailles"/>
      <sheetName val="Bovins"/>
      <sheetName val="Diff_graph_text"/>
      <sheetName val="Diff_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GR3">
            <v>11.7</v>
          </cell>
          <cell r="GS3">
            <v>12.6</v>
          </cell>
          <cell r="GT3">
            <v>13.6</v>
          </cell>
          <cell r="GU3">
            <v>14.6</v>
          </cell>
          <cell r="GV3">
            <v>16.3</v>
          </cell>
          <cell r="GW3">
            <v>17.7</v>
          </cell>
          <cell r="GX3">
            <v>18.2</v>
          </cell>
          <cell r="GY3">
            <v>17.899999999999999</v>
          </cell>
          <cell r="GZ3">
            <v>19.5</v>
          </cell>
          <cell r="HA3">
            <v>25.8</v>
          </cell>
          <cell r="HB3">
            <v>30.6</v>
          </cell>
          <cell r="HC3">
            <v>33.6</v>
          </cell>
          <cell r="HD3">
            <v>35.5</v>
          </cell>
          <cell r="HE3">
            <v>35.5</v>
          </cell>
          <cell r="HF3">
            <v>34</v>
          </cell>
        </row>
        <row r="10">
          <cell r="GR10">
            <v>72.400000000000006</v>
          </cell>
          <cell r="GS10">
            <v>69.900000000000006</v>
          </cell>
          <cell r="GT10">
            <v>68.400000000000006</v>
          </cell>
          <cell r="GU10">
            <v>62.8</v>
          </cell>
          <cell r="GV10">
            <v>60.5</v>
          </cell>
          <cell r="GW10">
            <v>59.9</v>
          </cell>
          <cell r="GX10">
            <v>58.7</v>
          </cell>
          <cell r="GY10">
            <v>58.1</v>
          </cell>
          <cell r="GZ10">
            <v>63.2</v>
          </cell>
          <cell r="HA10">
            <v>69.400000000000006</v>
          </cell>
          <cell r="HB10">
            <v>66.7</v>
          </cell>
          <cell r="HC10">
            <v>65.3</v>
          </cell>
          <cell r="HD10">
            <v>68.599999999999994</v>
          </cell>
          <cell r="HE10">
            <v>71.599999999999994</v>
          </cell>
          <cell r="HF10">
            <v>74.900000000000006</v>
          </cell>
        </row>
      </sheetData>
      <sheetData sheetId="23">
        <row r="3">
          <cell r="GF3">
            <v>31.2</v>
          </cell>
          <cell r="GG3">
            <v>30.2</v>
          </cell>
          <cell r="GH3">
            <v>30.5</v>
          </cell>
          <cell r="GI3">
            <v>29</v>
          </cell>
          <cell r="GJ3">
            <v>27.1</v>
          </cell>
          <cell r="GK3">
            <v>19.3</v>
          </cell>
          <cell r="GL3">
            <v>16.7</v>
          </cell>
          <cell r="GM3">
            <v>16.600000000000001</v>
          </cell>
          <cell r="GN3">
            <v>24.9</v>
          </cell>
          <cell r="GO3">
            <v>35.1</v>
          </cell>
          <cell r="GP3">
            <v>42.7</v>
          </cell>
          <cell r="GQ3">
            <v>40.6</v>
          </cell>
          <cell r="GR3">
            <v>40.299999999999997</v>
          </cell>
          <cell r="GS3">
            <v>38.5</v>
          </cell>
          <cell r="GT3">
            <v>34.4</v>
          </cell>
        </row>
        <row r="11">
          <cell r="GF11">
            <v>71.3</v>
          </cell>
          <cell r="GG11">
            <v>71.599999999999994</v>
          </cell>
          <cell r="GH11">
            <v>70.400000000000006</v>
          </cell>
          <cell r="GI11">
            <v>68.900000000000006</v>
          </cell>
          <cell r="GJ11">
            <v>67.099999999999994</v>
          </cell>
          <cell r="GK11">
            <v>69.5</v>
          </cell>
          <cell r="GL11">
            <v>68.2</v>
          </cell>
          <cell r="GM11">
            <v>67.400000000000006</v>
          </cell>
          <cell r="GN11">
            <v>60.7</v>
          </cell>
          <cell r="GO11">
            <v>58.3</v>
          </cell>
          <cell r="GP11">
            <v>59.5</v>
          </cell>
          <cell r="GQ11">
            <v>62.2</v>
          </cell>
          <cell r="GR11">
            <v>64.099999999999994</v>
          </cell>
          <cell r="GS11">
            <v>65.7</v>
          </cell>
          <cell r="GT11">
            <v>67.400000000000006</v>
          </cell>
        </row>
      </sheetData>
      <sheetData sheetId="24">
        <row r="6">
          <cell r="GR6">
            <v>12.2</v>
          </cell>
          <cell r="GS6">
            <v>12.7</v>
          </cell>
          <cell r="GT6">
            <v>13.5</v>
          </cell>
          <cell r="GU6">
            <v>13.6</v>
          </cell>
          <cell r="GV6">
            <v>13.2</v>
          </cell>
          <cell r="GW6">
            <v>13.9</v>
          </cell>
          <cell r="GX6">
            <v>14.4</v>
          </cell>
          <cell r="GY6">
            <v>13.8</v>
          </cell>
          <cell r="GZ6">
            <v>18.2</v>
          </cell>
          <cell r="HA6">
            <v>25.1</v>
          </cell>
          <cell r="HB6">
            <v>29.1</v>
          </cell>
          <cell r="HC6">
            <v>29</v>
          </cell>
          <cell r="HD6">
            <v>28.8</v>
          </cell>
          <cell r="HE6">
            <v>28.3</v>
          </cell>
          <cell r="HF6">
            <v>27.7</v>
          </cell>
        </row>
        <row r="11">
          <cell r="GR11">
            <v>79.099999999999994</v>
          </cell>
          <cell r="GS11">
            <v>80.2</v>
          </cell>
          <cell r="GT11">
            <v>80.8</v>
          </cell>
          <cell r="GU11">
            <v>81.3</v>
          </cell>
          <cell r="GV11">
            <v>81.8</v>
          </cell>
          <cell r="GW11">
            <v>81.5</v>
          </cell>
          <cell r="GX11">
            <v>81.400000000000006</v>
          </cell>
          <cell r="GY11">
            <v>84.8</v>
          </cell>
          <cell r="GZ11">
            <v>85.5</v>
          </cell>
          <cell r="HA11">
            <v>83.4</v>
          </cell>
          <cell r="HB11">
            <v>83.3</v>
          </cell>
          <cell r="HC11">
            <v>84.2</v>
          </cell>
          <cell r="HD11">
            <v>84</v>
          </cell>
          <cell r="HE11">
            <v>84.1</v>
          </cell>
          <cell r="HF11">
            <v>84.4</v>
          </cell>
        </row>
      </sheetData>
      <sheetData sheetId="25"/>
      <sheetData sheetId="2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R7" sqref="R7"/>
    </sheetView>
  </sheetViews>
  <sheetFormatPr baseColWidth="10" defaultRowHeight="15" x14ac:dyDescent="0.25"/>
  <cols>
    <col min="1" max="1" width="56.85546875" customWidth="1"/>
    <col min="2" max="2" width="8.28515625" customWidth="1"/>
    <col min="3" max="3" width="10" customWidth="1"/>
    <col min="4" max="4" width="10.85546875" customWidth="1"/>
    <col min="5" max="5" width="7.85546875" customWidth="1"/>
    <col min="6" max="6" width="10.140625" customWidth="1"/>
    <col min="7" max="7" width="10.28515625" customWidth="1"/>
    <col min="8" max="8" width="10.7109375" customWidth="1"/>
    <col min="9" max="9" width="10" customWidth="1"/>
    <col min="10" max="10" width="9.42578125" customWidth="1"/>
    <col min="11" max="13" width="8" customWidth="1"/>
    <col min="14" max="14" width="9.85546875" customWidth="1"/>
    <col min="15" max="15" width="10.42578125" customWidth="1"/>
    <col min="16" max="16" width="9.85546875" customWidth="1"/>
  </cols>
  <sheetData>
    <row r="1" spans="1:16" x14ac:dyDescent="0.25">
      <c r="A1" s="2" t="s">
        <v>0</v>
      </c>
      <c r="B1" s="1"/>
    </row>
    <row r="2" spans="1:16" ht="15.75" thickBot="1" x14ac:dyDescent="0.3">
      <c r="A2" s="1"/>
      <c r="B2" s="1"/>
    </row>
    <row r="3" spans="1:16" ht="15.75" thickBot="1" x14ac:dyDescent="0.3">
      <c r="A3" s="10"/>
      <c r="B3" s="26">
        <v>80902</v>
      </c>
      <c r="C3" s="26">
        <v>80933</v>
      </c>
      <c r="D3" s="26">
        <v>80964</v>
      </c>
      <c r="E3" s="26">
        <v>80994</v>
      </c>
      <c r="F3" s="26">
        <v>81025</v>
      </c>
      <c r="G3" s="26">
        <v>81055</v>
      </c>
      <c r="H3" s="26">
        <v>44562</v>
      </c>
      <c r="I3" s="26">
        <v>44593</v>
      </c>
      <c r="J3" s="26">
        <v>44621</v>
      </c>
      <c r="K3" s="26">
        <v>44652</v>
      </c>
      <c r="L3" s="26">
        <v>44682</v>
      </c>
      <c r="M3" s="26">
        <v>44713</v>
      </c>
      <c r="N3" s="26">
        <v>44743</v>
      </c>
      <c r="O3" s="26">
        <v>44774</v>
      </c>
      <c r="P3" s="27">
        <v>44805</v>
      </c>
    </row>
    <row r="4" spans="1:16" ht="15.75" thickBot="1" x14ac:dyDescent="0.3">
      <c r="A4" s="3" t="s">
        <v>1</v>
      </c>
      <c r="F4" s="12"/>
      <c r="G4" s="12"/>
      <c r="H4" s="12"/>
      <c r="I4" s="12"/>
      <c r="J4" s="12"/>
      <c r="K4" s="12"/>
      <c r="L4" s="12"/>
      <c r="M4" s="12"/>
      <c r="N4" s="12"/>
      <c r="O4" s="13"/>
      <c r="P4" s="14"/>
    </row>
    <row r="5" spans="1:16" x14ac:dyDescent="0.25">
      <c r="A5" s="7" t="s">
        <v>2</v>
      </c>
      <c r="B5" s="15">
        <f>ROUND([1]Porcins!GR3,1)</f>
        <v>11.7</v>
      </c>
      <c r="C5" s="15">
        <f>ROUND([1]Porcins!GS3,1)</f>
        <v>12.6</v>
      </c>
      <c r="D5" s="15">
        <f>ROUND([1]Porcins!GT3,1)</f>
        <v>13.6</v>
      </c>
      <c r="E5" s="15">
        <f>ROUND([1]Porcins!GU3,1)</f>
        <v>14.6</v>
      </c>
      <c r="F5" s="15">
        <f>ROUND([1]Porcins!GV3,1)</f>
        <v>16.3</v>
      </c>
      <c r="G5" s="15">
        <f>ROUND([1]Porcins!GW3,1)</f>
        <v>17.7</v>
      </c>
      <c r="H5" s="15">
        <f>ROUND([1]Porcins!GX3,1)</f>
        <v>18.2</v>
      </c>
      <c r="I5" s="15">
        <f>ROUND([1]Porcins!GY3,1)</f>
        <v>17.899999999999999</v>
      </c>
      <c r="J5" s="15">
        <f>ROUND([1]Porcins!GZ3,1)</f>
        <v>19.5</v>
      </c>
      <c r="K5" s="15">
        <f>ROUND([1]Porcins!HA3,1)</f>
        <v>25.8</v>
      </c>
      <c r="L5" s="15">
        <f>ROUND([1]Porcins!HB3,1)</f>
        <v>30.6</v>
      </c>
      <c r="M5" s="15">
        <f>ROUND([1]Porcins!HC3,1)</f>
        <v>33.6</v>
      </c>
      <c r="N5" s="15">
        <f>ROUND([1]Porcins!HD3,1)</f>
        <v>35.5</v>
      </c>
      <c r="O5" s="15">
        <f>ROUND([1]Porcins!HE3,1)</f>
        <v>35.5</v>
      </c>
      <c r="P5" s="16">
        <f>ROUND([1]Porcins!HF3,1)</f>
        <v>34</v>
      </c>
    </row>
    <row r="6" spans="1:16" ht="15.75" thickBot="1" x14ac:dyDescent="0.3">
      <c r="A6" s="8" t="s">
        <v>3</v>
      </c>
      <c r="B6" s="17">
        <f>ROUND([1]Porcins!GR10,1)</f>
        <v>72.400000000000006</v>
      </c>
      <c r="C6" s="17">
        <f>ROUND([1]Porcins!GS10,1)</f>
        <v>69.900000000000006</v>
      </c>
      <c r="D6" s="17">
        <f>ROUND([1]Porcins!GT10,1)</f>
        <v>68.400000000000006</v>
      </c>
      <c r="E6" s="17">
        <f>ROUND([1]Porcins!GU10,1)</f>
        <v>62.8</v>
      </c>
      <c r="F6" s="17">
        <f>ROUND([1]Porcins!GV10,1)</f>
        <v>60.5</v>
      </c>
      <c r="G6" s="17">
        <f>ROUND([1]Porcins!GW10,1)</f>
        <v>59.9</v>
      </c>
      <c r="H6" s="17">
        <f>ROUND([1]Porcins!GX10,1)</f>
        <v>58.7</v>
      </c>
      <c r="I6" s="17">
        <f>ROUND([1]Porcins!GY10,1)</f>
        <v>58.1</v>
      </c>
      <c r="J6" s="17">
        <f>ROUND([1]Porcins!GZ10,1)</f>
        <v>63.2</v>
      </c>
      <c r="K6" s="17">
        <f>ROUND([1]Porcins!HA10,1)</f>
        <v>69.400000000000006</v>
      </c>
      <c r="L6" s="17">
        <f>ROUND([1]Porcins!HB10,1)</f>
        <v>66.7</v>
      </c>
      <c r="M6" s="17">
        <f>ROUND([1]Porcins!HC10,1)</f>
        <v>65.3</v>
      </c>
      <c r="N6" s="17">
        <f>ROUND([1]Porcins!HD10,1)</f>
        <v>68.599999999999994</v>
      </c>
      <c r="O6" s="17">
        <f>ROUND([1]Porcins!HE10,1)</f>
        <v>71.599999999999994</v>
      </c>
      <c r="P6" s="18">
        <f>ROUND([1]Porcins!HF10,1)</f>
        <v>74.900000000000006</v>
      </c>
    </row>
    <row r="7" spans="1:16" x14ac:dyDescent="0.25">
      <c r="A7" s="5" t="s">
        <v>4</v>
      </c>
      <c r="C7" s="19"/>
      <c r="D7" s="12"/>
      <c r="E7" s="12"/>
      <c r="F7" s="12"/>
      <c r="G7" s="12"/>
      <c r="H7" s="12"/>
      <c r="I7" s="12"/>
      <c r="J7" s="12"/>
      <c r="K7" s="20"/>
      <c r="L7" s="12"/>
      <c r="M7" s="12"/>
      <c r="N7" s="12"/>
      <c r="O7" s="12"/>
      <c r="P7" s="21"/>
    </row>
    <row r="8" spans="1:16" x14ac:dyDescent="0.25">
      <c r="A8" s="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21"/>
    </row>
    <row r="9" spans="1:16" ht="15.75" thickBot="1" x14ac:dyDescent="0.3">
      <c r="A9" s="2" t="s">
        <v>5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21"/>
    </row>
    <row r="10" spans="1:16" x14ac:dyDescent="0.25">
      <c r="A10" s="7" t="s">
        <v>6</v>
      </c>
      <c r="B10" s="15">
        <f>ROUND([1]Volailles!GF3,1)</f>
        <v>31.2</v>
      </c>
      <c r="C10" s="15">
        <f>ROUND([1]Volailles!GG3,1)</f>
        <v>30.2</v>
      </c>
      <c r="D10" s="15">
        <f>ROUND([1]Volailles!GH3,1)</f>
        <v>30.5</v>
      </c>
      <c r="E10" s="15">
        <f>ROUND([1]Volailles!GI3,1)</f>
        <v>29</v>
      </c>
      <c r="F10" s="15">
        <f>ROUND([1]Volailles!GJ3,1)</f>
        <v>27.1</v>
      </c>
      <c r="G10" s="15">
        <f>ROUND([1]Volailles!GK3,1)</f>
        <v>19.3</v>
      </c>
      <c r="H10" s="15">
        <f>ROUND([1]Volailles!GL3,1)</f>
        <v>16.7</v>
      </c>
      <c r="I10" s="15">
        <f>ROUND([1]Volailles!GM3,1)</f>
        <v>16.600000000000001</v>
      </c>
      <c r="J10" s="15">
        <f>ROUND([1]Volailles!GN3,1)</f>
        <v>24.9</v>
      </c>
      <c r="K10" s="15">
        <f>ROUND([1]Volailles!GO3,1)</f>
        <v>35.1</v>
      </c>
      <c r="L10" s="15">
        <f>ROUND([1]Volailles!GP3,1)</f>
        <v>42.7</v>
      </c>
      <c r="M10" s="15">
        <f>ROUND([1]Volailles!GQ3,1)</f>
        <v>40.6</v>
      </c>
      <c r="N10" s="15">
        <f>ROUND([1]Volailles!GR3,1)</f>
        <v>40.299999999999997</v>
      </c>
      <c r="O10" s="15">
        <f>ROUND([1]Volailles!GS3,1)</f>
        <v>38.5</v>
      </c>
      <c r="P10" s="16">
        <f>ROUND([1]Volailles!GT3,1)</f>
        <v>34.4</v>
      </c>
    </row>
    <row r="11" spans="1:16" ht="15.75" thickBot="1" x14ac:dyDescent="0.3">
      <c r="A11" s="8" t="s">
        <v>7</v>
      </c>
      <c r="B11" s="22">
        <f>ROUND([1]Volailles!GF11,1)</f>
        <v>71.3</v>
      </c>
      <c r="C11" s="22">
        <f>ROUND([1]Volailles!GG11,1)</f>
        <v>71.599999999999994</v>
      </c>
      <c r="D11" s="22">
        <f>ROUND([1]Volailles!GH11,1)</f>
        <v>70.400000000000006</v>
      </c>
      <c r="E11" s="22">
        <f>ROUND([1]Volailles!GI11,1)</f>
        <v>68.900000000000006</v>
      </c>
      <c r="F11" s="22">
        <f>ROUND([1]Volailles!GJ11,1)</f>
        <v>67.099999999999994</v>
      </c>
      <c r="G11" s="22">
        <f>ROUND([1]Volailles!GK11,1)</f>
        <v>69.5</v>
      </c>
      <c r="H11" s="22">
        <f>ROUND([1]Volailles!GL11,1)</f>
        <v>68.2</v>
      </c>
      <c r="I11" s="22">
        <f>ROUND([1]Volailles!GM11,1)</f>
        <v>67.400000000000006</v>
      </c>
      <c r="J11" s="22">
        <f>ROUND([1]Volailles!GN11,1)</f>
        <v>60.7</v>
      </c>
      <c r="K11" s="22">
        <f>ROUND([1]Volailles!GO11,1)</f>
        <v>58.3</v>
      </c>
      <c r="L11" s="22">
        <f>ROUND([1]Volailles!GP11,1)</f>
        <v>59.5</v>
      </c>
      <c r="M11" s="22">
        <f>ROUND([1]Volailles!GQ11,1)</f>
        <v>62.2</v>
      </c>
      <c r="N11" s="22">
        <f>ROUND([1]Volailles!GR11,1)</f>
        <v>64.099999999999994</v>
      </c>
      <c r="O11" s="22">
        <f>ROUND([1]Volailles!GS11,1)</f>
        <v>65.7</v>
      </c>
      <c r="P11" s="23">
        <f>ROUND([1]Volailles!GT11,1)</f>
        <v>67.400000000000006</v>
      </c>
    </row>
    <row r="12" spans="1:16" x14ac:dyDescent="0.25">
      <c r="A12" s="5" t="s">
        <v>8</v>
      </c>
      <c r="C12" s="19"/>
      <c r="D12" s="12"/>
      <c r="E12" s="24" t="s">
        <v>13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21"/>
    </row>
    <row r="13" spans="1:16" x14ac:dyDescent="0.25">
      <c r="A13" s="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21"/>
    </row>
    <row r="14" spans="1:16" ht="15.75" thickBot="1" x14ac:dyDescent="0.3">
      <c r="A14" s="2" t="s">
        <v>9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21"/>
    </row>
    <row r="15" spans="1:16" x14ac:dyDescent="0.25">
      <c r="A15" s="7" t="s">
        <v>2</v>
      </c>
      <c r="B15" s="15">
        <f>ROUND([1]Bovins!GR6,1)</f>
        <v>12.2</v>
      </c>
      <c r="C15" s="15">
        <f>ROUND([1]Bovins!GS6,1)</f>
        <v>12.7</v>
      </c>
      <c r="D15" s="15">
        <f>ROUND([1]Bovins!GT6,1)</f>
        <v>13.5</v>
      </c>
      <c r="E15" s="15">
        <f>ROUND([1]Bovins!GU6,1)</f>
        <v>13.6</v>
      </c>
      <c r="F15" s="15">
        <f>ROUND([1]Bovins!GV6,1)</f>
        <v>13.2</v>
      </c>
      <c r="G15" s="15">
        <f>ROUND([1]Bovins!GW6,1)</f>
        <v>13.9</v>
      </c>
      <c r="H15" s="15">
        <f>ROUND([1]Bovins!GX6,1)</f>
        <v>14.4</v>
      </c>
      <c r="I15" s="15">
        <f>ROUND([1]Bovins!GY6,1)</f>
        <v>13.8</v>
      </c>
      <c r="J15" s="15">
        <f>ROUND([1]Bovins!GZ6,1)</f>
        <v>18.2</v>
      </c>
      <c r="K15" s="15">
        <f>ROUND([1]Bovins!HA6,1)</f>
        <v>25.1</v>
      </c>
      <c r="L15" s="15">
        <f>ROUND([1]Bovins!HB6,1)</f>
        <v>29.1</v>
      </c>
      <c r="M15" s="15">
        <f>ROUND([1]Bovins!HC6,1)</f>
        <v>29</v>
      </c>
      <c r="N15" s="15">
        <f>ROUND([1]Bovins!HD6,1)</f>
        <v>28.8</v>
      </c>
      <c r="O15" s="15">
        <f>ROUND([1]Bovins!HE6,1)</f>
        <v>28.3</v>
      </c>
      <c r="P15" s="16">
        <f>ROUND([1]Bovins!HF6,1)</f>
        <v>27.7</v>
      </c>
    </row>
    <row r="16" spans="1:16" ht="15.75" thickBot="1" x14ac:dyDescent="0.3">
      <c r="A16" s="9" t="s">
        <v>10</v>
      </c>
      <c r="B16" s="17">
        <f>ROUND([1]Bovins!GR11,1)</f>
        <v>79.099999999999994</v>
      </c>
      <c r="C16" s="17">
        <f>ROUND([1]Bovins!GS11,1)</f>
        <v>80.2</v>
      </c>
      <c r="D16" s="17">
        <f>ROUND([1]Bovins!GT11,1)</f>
        <v>80.8</v>
      </c>
      <c r="E16" s="17">
        <f>ROUND([1]Bovins!GU11,1)</f>
        <v>81.3</v>
      </c>
      <c r="F16" s="17">
        <f>ROUND([1]Bovins!GV11,1)</f>
        <v>81.8</v>
      </c>
      <c r="G16" s="17">
        <f>ROUND([1]Bovins!GW11,1)</f>
        <v>81.5</v>
      </c>
      <c r="H16" s="17">
        <f>ROUND([1]Bovins!GX11,1)</f>
        <v>81.400000000000006</v>
      </c>
      <c r="I16" s="17">
        <f>ROUND([1]Bovins!GY11,1)</f>
        <v>84.8</v>
      </c>
      <c r="J16" s="17">
        <f>ROUND([1]Bovins!GZ11,1)</f>
        <v>85.5</v>
      </c>
      <c r="K16" s="17">
        <f>ROUND([1]Bovins!HA11,1)</f>
        <v>83.4</v>
      </c>
      <c r="L16" s="17">
        <f>ROUND([1]Bovins!HB11,1)</f>
        <v>83.3</v>
      </c>
      <c r="M16" s="17">
        <f>ROUND([1]Bovins!HC11,1)</f>
        <v>84.2</v>
      </c>
      <c r="N16" s="17">
        <f>ROUND([1]Bovins!HD11,1)</f>
        <v>84</v>
      </c>
      <c r="O16" s="17">
        <f>ROUND([1]Bovins!HE11,1)</f>
        <v>84.1</v>
      </c>
      <c r="P16" s="18">
        <f>ROUND([1]Bovins!HF11,1)</f>
        <v>84.4</v>
      </c>
    </row>
    <row r="17" spans="1:16" ht="15.75" thickBot="1" x14ac:dyDescent="0.3">
      <c r="A17" s="6" t="s">
        <v>11</v>
      </c>
      <c r="B17" s="4"/>
      <c r="C17" s="4"/>
      <c r="D17" s="4"/>
      <c r="E17" s="4"/>
      <c r="F17" s="4"/>
      <c r="G17" s="11"/>
      <c r="H17" s="11"/>
      <c r="I17" s="11"/>
      <c r="J17" s="11"/>
      <c r="K17" s="11"/>
      <c r="L17" s="11"/>
      <c r="M17" s="11"/>
      <c r="N17" s="11"/>
      <c r="O17" s="11"/>
      <c r="P17" s="25"/>
    </row>
    <row r="18" spans="1:16" x14ac:dyDescent="0.25">
      <c r="A18" s="2" t="s">
        <v>12</v>
      </c>
      <c r="B18" s="1"/>
    </row>
    <row r="19" spans="1:16" x14ac:dyDescent="0.25">
      <c r="A19" s="1"/>
      <c r="B1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produits_carnés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Perrine CHARRIERE</dc:creator>
  <cp:lastModifiedBy>Perrine CHARRIERE</cp:lastModifiedBy>
  <dcterms:created xsi:type="dcterms:W3CDTF">2021-09-13T13:44:52Z</dcterms:created>
  <dcterms:modified xsi:type="dcterms:W3CDTF">2022-10-31T09:36:21Z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